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11" sheetId="1" r:id="rId1"/>
  </sheets>
  <definedNames>
    <definedName name="_xlnm.Print_Area" localSheetId="0">'11'!$A$1:$E$31</definedName>
  </definedNames>
  <calcPr fullCalcOnLoad="1"/>
</workbook>
</file>

<file path=xl/sharedStrings.xml><?xml version="1.0" encoding="utf-8"?>
<sst xmlns="http://schemas.openxmlformats.org/spreadsheetml/2006/main" count="32" uniqueCount="32">
  <si>
    <t xml:space="preserve">«2013 во кежлӧ да 2014 да 2015 воясся планӧвӧй кадколаст кежлӧ Коми Республика мутасын гражданалы дон босьттӧг медицинскӧй отсӧг сетан канму гарантияяслысь мутасса уджтас вынсьӧдӧм йылысь» Коми Республикаса Веськӧдлан котырлӧн 2012 во ӧшым тӧлысь 25 лунся 624 №-а шуӧмӧ пыртан вежсьӧмъяс дорӧ </t>
  </si>
  <si>
    <t xml:space="preserve">2 СОДТӦД </t>
  </si>
  <si>
    <t xml:space="preserve">"2013 во кежлӧ да 2014 да 2015 воясся планӧвӧй кадколаст кежлӧ Коми Республика мутасын гражданалы дон босьттӧг медицинскӧй отсӧг сетан канму гарантияяслӧн мутасса уджтас дорӧ
</t>
  </si>
  <si>
    <t>11 СОДТӦД</t>
  </si>
  <si>
    <t xml:space="preserve">Финансъясӧн могмӧдан ӧшмӧсъяс серти 2013 во кежлӧ Коми Республика мутасын гражданалы дон босьттӧг медицинскӧй отсӧг сетан канму гарантияяс мутасса уджтаслӧн вынсьӧдӧм дон  </t>
  </si>
  <si>
    <t xml:space="preserve"> Коми Республика мутасын гражданалы дон босьттӧг медицинскӧй отсӧг сетан канму гарантияяс мутасса уджтассӧ финансъясӧн могмӧдан ӧшмӧсъяс </t>
  </si>
  <si>
    <t>Стрӧка №</t>
  </si>
  <si>
    <t>Уджтаслӧн вынсьӧдӧм дон</t>
  </si>
  <si>
    <t>СТАВНАС, сюрс шайт</t>
  </si>
  <si>
    <t>Вонас ӧти морт вылӧ (медицинскӧй быть страхование серти ӧти страхуйтӧм морт вылӧ) (шайт)</t>
  </si>
  <si>
    <t>Уджтаслӧн дон, ставнас (02+03 стрӧкаяслӧн мында), сы лыдын:</t>
  </si>
  <si>
    <t>01</t>
  </si>
  <si>
    <t xml:space="preserve"> I. Коми Республикаса ӧтвывтӧм сьӧмкудлӧн сьӧм*</t>
  </si>
  <si>
    <t>02</t>
  </si>
  <si>
    <t>II. Коми Республика мутасын медицинскӧй быть страхование мутасса уджтаслӧн дон ставнас (04+05 стрӧкаяслӧн мында)</t>
  </si>
  <si>
    <t>03</t>
  </si>
  <si>
    <t xml:space="preserve">1. Медицинскӧй быть страхование системаын уджалысь медицинскӧй организацияяс видзӧм вылӧ Коми Республикаса ӧтвывтӧм сьӧмкудлӧн сьӧм </t>
  </si>
  <si>
    <t>04</t>
  </si>
  <si>
    <t>2. Медицинскӧй быть страхованиелӧн сьӧм тшӧт весьтӧ медицинскӧй быть страхование мутасса уджтаслӧн дон, ставнас (06+07+08+09 стрӧкаяслӧн мында), сы лыдын:</t>
  </si>
  <si>
    <t>05</t>
  </si>
  <si>
    <t>2.1) 2012 во ӧшым тӧлысь 03 лунся 217-ФЗ №-а Федеральнӧй оланпас серти медицинскӧй быть страхование фондлӧн сьӧмкудйысь субвенцияяс**</t>
  </si>
  <si>
    <t>06</t>
  </si>
  <si>
    <t xml:space="preserve">2.2) подув уджтас боксянь медицинскӧй быть страхованиелысь мутасса уджтассӧ финансъясӧн могмӧдӧм вылӧ Коми Республика сьӧмкудйысь мынтӧмъяс </t>
  </si>
  <si>
    <t>07</t>
  </si>
  <si>
    <t xml:space="preserve">2.3) подув уджтасӧн урчиттӧм медицинскӧй отсӧг содтӧд сикасъяссӧ да сетан условиеяссӧ финансъясӧн могмӧдӧм вылӧ Коми Республика сьӧмкудйысь мынтӧмъяс </t>
  </si>
  <si>
    <t>08</t>
  </si>
  <si>
    <t xml:space="preserve">2.4) мукӧд воӧм </t>
  </si>
  <si>
    <t>09</t>
  </si>
  <si>
    <t xml:space="preserve"> * Быть колана бурдӧдчан средствоясӧн могмӧдӧм вылӧ, "Дзоньвидзалун" национальнӧй проект, торъя мога уджтасъяс олӧмӧ пӧртӧм вылӧ федеральнӧй сьӧмкудйысь сьӧмкуд ассигнованиеяс, а сідзжӧ II юкӧдлӧн 1 пункт серти 04 стрӧка серти сьӧм тӧд вылӧ босьттӧг .</t>
  </si>
  <si>
    <t xml:space="preserve">** "2013 во кежлӧ да 2014 да 2015 воясся планӧвӧй кадколаст кежлӧ Медицинскӧй быть страхованиеса федеральнӧй фондлӧн сьӧмкуд йылысь" 2012 во ӧшым тӧлысь 3 лунся 217-ФЗ №-а Федеральнӧй оланпас.                                                                                                                                                                                                                                                                                                                                                       
                                                                                                                                                                                      </t>
  </si>
  <si>
    <t>".</t>
  </si>
  <si>
    <t xml:space="preserve">     </t>
  </si>
</sst>
</file>

<file path=xl/styles.xml><?xml version="1.0" encoding="utf-8"?>
<styleSheet xmlns="http://schemas.openxmlformats.org/spreadsheetml/2006/main">
  <numFmts count="3">
    <numFmt numFmtId="164" formatCode="GENERAL"/>
    <numFmt numFmtId="165" formatCode="@"/>
    <numFmt numFmtId="166" formatCode="#,##0.00"/>
  </numFmts>
  <fonts count="6">
    <font>
      <sz val="10"/>
      <name val="Arial Cyr"/>
      <family val="2"/>
    </font>
    <font>
      <sz val="10"/>
      <name val="Arial"/>
      <family val="0"/>
    </font>
    <font>
      <sz val="14"/>
      <name val="Times New Roman"/>
      <family val="1"/>
    </font>
    <font>
      <sz val="12"/>
      <name val="Times New Roman"/>
      <family val="1"/>
    </font>
    <font>
      <b/>
      <sz val="14"/>
      <name val="Times New Roman"/>
      <family val="1"/>
    </font>
    <font>
      <i/>
      <sz val="14"/>
      <name val="Times New Roman"/>
      <family val="1"/>
    </font>
  </fonts>
  <fills count="2">
    <fill>
      <patternFill/>
    </fill>
    <fill>
      <patternFill patternType="gray125"/>
    </fill>
  </fills>
  <borders count="5">
    <border>
      <left/>
      <right/>
      <top/>
      <bottom/>
      <diagonal/>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8">
    <xf numFmtId="164" fontId="0" fillId="0" borderId="0" xfId="0" applyAlignment="1">
      <alignment/>
    </xf>
    <xf numFmtId="164" fontId="0" fillId="0" borderId="0" xfId="0" applyAlignment="1">
      <alignment wrapText="1"/>
    </xf>
    <xf numFmtId="164" fontId="2" fillId="0" borderId="0" xfId="0" applyFont="1" applyBorder="1" applyAlignment="1">
      <alignment horizontal="right" wrapText="1"/>
    </xf>
    <xf numFmtId="164" fontId="0" fillId="0" borderId="0" xfId="0" applyBorder="1" applyAlignment="1">
      <alignment wrapText="1"/>
    </xf>
    <xf numFmtId="164" fontId="2" fillId="0" borderId="0" xfId="0" applyFont="1" applyBorder="1" applyAlignment="1">
      <alignment horizontal="right" vertical="top" wrapText="1"/>
    </xf>
    <xf numFmtId="164" fontId="2" fillId="0" borderId="0" xfId="0" applyFont="1" applyAlignment="1">
      <alignment horizontal="right" wrapText="1"/>
    </xf>
    <xf numFmtId="164" fontId="2" fillId="0" borderId="0" xfId="0" applyFont="1" applyBorder="1" applyAlignment="1">
      <alignment horizontal="center" wrapText="1"/>
    </xf>
    <xf numFmtId="164" fontId="3" fillId="0" borderId="0" xfId="0" applyFont="1" applyAlignment="1">
      <alignment wrapText="1"/>
    </xf>
    <xf numFmtId="164" fontId="2" fillId="0" borderId="0" xfId="0" applyFont="1" applyAlignment="1">
      <alignment horizontal="center" wrapText="1"/>
    </xf>
    <xf numFmtId="164" fontId="2" fillId="0" borderId="0" xfId="0" applyFont="1" applyAlignment="1">
      <alignment horizontal="right" vertical="top" wrapText="1"/>
    </xf>
    <xf numFmtId="164" fontId="2" fillId="0" borderId="0" xfId="0" applyFont="1" applyBorder="1" applyAlignment="1">
      <alignment horizontal="center" vertical="center" wrapText="1"/>
    </xf>
    <xf numFmtId="164" fontId="2" fillId="0" borderId="0" xfId="0" applyFont="1" applyAlignment="1">
      <alignment wrapText="1"/>
    </xf>
    <xf numFmtId="164" fontId="4" fillId="0" borderId="1" xfId="0" applyFont="1" applyBorder="1" applyAlignment="1">
      <alignment horizontal="center" wrapText="1"/>
    </xf>
    <xf numFmtId="164" fontId="2" fillId="0" borderId="1" xfId="0" applyFont="1" applyBorder="1" applyAlignment="1">
      <alignment vertical="center" wrapText="1"/>
    </xf>
    <xf numFmtId="165" fontId="2" fillId="0" borderId="1" xfId="0" applyNumberFormat="1" applyFont="1" applyBorder="1" applyAlignment="1">
      <alignment horizontal="center" wrapText="1"/>
    </xf>
    <xf numFmtId="166" fontId="2" fillId="0" borderId="1" xfId="0" applyNumberFormat="1" applyFont="1" applyFill="1" applyBorder="1" applyAlignment="1">
      <alignment horizontal="center" vertical="center" wrapText="1"/>
    </xf>
    <xf numFmtId="165" fontId="2" fillId="0" borderId="2" xfId="0" applyNumberFormat="1" applyFont="1" applyBorder="1" applyAlignment="1">
      <alignment vertical="center" wrapText="1"/>
    </xf>
    <xf numFmtId="165" fontId="2" fillId="0" borderId="2" xfId="0" applyNumberFormat="1" applyFont="1" applyBorder="1" applyAlignment="1">
      <alignment horizontal="center" wrapText="1"/>
    </xf>
    <xf numFmtId="166" fontId="2" fillId="0" borderId="2" xfId="0" applyNumberFormat="1" applyFont="1" applyFill="1" applyBorder="1" applyAlignment="1">
      <alignment horizontal="center" vertical="center" wrapText="1"/>
    </xf>
    <xf numFmtId="165" fontId="2" fillId="0" borderId="3" xfId="0" applyNumberFormat="1" applyFont="1" applyBorder="1" applyAlignment="1">
      <alignment vertical="center" wrapText="1"/>
    </xf>
    <xf numFmtId="166" fontId="2" fillId="0" borderId="4" xfId="0" applyNumberFormat="1" applyFont="1" applyFill="1" applyBorder="1" applyAlignment="1">
      <alignment horizontal="center" vertical="center" wrapText="1"/>
    </xf>
    <xf numFmtId="165" fontId="2" fillId="0" borderId="1" xfId="0" applyNumberFormat="1" applyFont="1" applyBorder="1" applyAlignment="1">
      <alignment vertical="center" wrapText="1"/>
    </xf>
    <xf numFmtId="165" fontId="5" fillId="0" borderId="1" xfId="0" applyNumberFormat="1" applyFont="1" applyBorder="1" applyAlignment="1">
      <alignment vertical="center" wrapText="1"/>
    </xf>
    <xf numFmtId="164" fontId="2" fillId="0" borderId="4" xfId="0" applyFont="1" applyBorder="1" applyAlignment="1">
      <alignment horizontal="left" vertical="top" wrapText="1"/>
    </xf>
    <xf numFmtId="164" fontId="2" fillId="0" borderId="0" xfId="0" applyFont="1" applyAlignment="1">
      <alignment vertical="top" wrapText="1"/>
    </xf>
    <xf numFmtId="164" fontId="2" fillId="0" borderId="0" xfId="0" applyFont="1" applyBorder="1" applyAlignment="1">
      <alignment horizontal="left" vertical="top" wrapText="1"/>
    </xf>
    <xf numFmtId="164" fontId="2" fillId="0" borderId="0" xfId="0" applyFont="1" applyAlignment="1">
      <alignment/>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D28"/>
  <sheetViews>
    <sheetView tabSelected="1" view="pageBreakPreview" zoomScale="75" zoomScaleNormal="75" zoomScaleSheetLayoutView="75" workbookViewId="0" topLeftCell="A16">
      <selection activeCell="A17" sqref="A17"/>
    </sheetView>
  </sheetViews>
  <sheetFormatPr defaultColWidth="9.00390625" defaultRowHeight="12.75"/>
  <cols>
    <col min="1" max="1" width="75.25390625" style="1" customWidth="1"/>
    <col min="2" max="2" width="10.625" style="1" customWidth="1"/>
    <col min="3" max="3" width="21.125" style="1" customWidth="1"/>
    <col min="4" max="4" width="38.75390625" style="1" customWidth="1"/>
    <col min="5" max="5" width="2.875" style="0" customWidth="1"/>
  </cols>
  <sheetData>
    <row r="1" spans="2:4" ht="24" customHeight="1">
      <c r="B1" s="2"/>
      <c r="C1" s="2"/>
      <c r="D1" s="2"/>
    </row>
    <row r="2" spans="1:5" ht="5.25" customHeight="1">
      <c r="A2" s="3"/>
      <c r="B2" s="4" t="s">
        <v>0</v>
      </c>
      <c r="C2" s="4"/>
      <c r="D2" s="4"/>
      <c r="E2" s="3"/>
    </row>
    <row r="3" spans="1:5" ht="113.25" customHeight="1">
      <c r="A3" s="3"/>
      <c r="B3" s="4"/>
      <c r="C3" s="4"/>
      <c r="D3" s="4"/>
      <c r="E3" s="3"/>
    </row>
    <row r="4" spans="2:4" ht="24" customHeight="1">
      <c r="B4" s="4" t="s">
        <v>1</v>
      </c>
      <c r="C4" s="4"/>
      <c r="D4" s="4"/>
    </row>
    <row r="5" ht="12.75" customHeight="1">
      <c r="B5" s="5"/>
    </row>
    <row r="6" spans="1:8" ht="75" customHeight="1">
      <c r="A6" s="6"/>
      <c r="B6" s="4" t="s">
        <v>2</v>
      </c>
      <c r="C6" s="4"/>
      <c r="D6" s="4"/>
      <c r="E6" s="7"/>
      <c r="F6" s="7"/>
      <c r="G6" s="7"/>
      <c r="H6" s="7"/>
    </row>
    <row r="7" spans="1:8" ht="5.25" customHeight="1">
      <c r="A7" s="6"/>
      <c r="B7" s="4"/>
      <c r="C7" s="4"/>
      <c r="D7" s="4"/>
      <c r="E7" s="7"/>
      <c r="F7" s="7"/>
      <c r="G7" s="7"/>
      <c r="H7" s="7"/>
    </row>
    <row r="8" spans="1:8" ht="20.25" customHeight="1">
      <c r="A8" s="8"/>
      <c r="B8" s="9"/>
      <c r="C8" s="9"/>
      <c r="D8" s="9" t="s">
        <v>3</v>
      </c>
      <c r="E8" s="7"/>
      <c r="F8" s="7"/>
      <c r="G8" s="7"/>
      <c r="H8" s="7"/>
    </row>
    <row r="9" spans="1:4" ht="60" customHeight="1">
      <c r="A9" s="10" t="s">
        <v>4</v>
      </c>
      <c r="B9" s="10"/>
      <c r="C9" s="10"/>
      <c r="D9" s="10"/>
    </row>
    <row r="10" spans="1:4" ht="18.75">
      <c r="A10" s="11"/>
      <c r="B10" s="11"/>
      <c r="C10" s="11"/>
      <c r="D10" s="11"/>
    </row>
    <row r="11" spans="1:4" ht="18.75" customHeight="1">
      <c r="A11" s="12" t="s">
        <v>5</v>
      </c>
      <c r="B11" s="12" t="s">
        <v>6</v>
      </c>
      <c r="C11" s="12" t="s">
        <v>7</v>
      </c>
      <c r="D11" s="12"/>
    </row>
    <row r="12" spans="1:4" ht="99" customHeight="1">
      <c r="A12" s="12"/>
      <c r="B12" s="12"/>
      <c r="C12" s="12" t="s">
        <v>8</v>
      </c>
      <c r="D12" s="12" t="s">
        <v>9</v>
      </c>
    </row>
    <row r="13" spans="1:4" ht="18.75">
      <c r="A13" s="12">
        <v>1</v>
      </c>
      <c r="B13" s="12">
        <v>2</v>
      </c>
      <c r="C13" s="12">
        <v>3</v>
      </c>
      <c r="D13" s="12">
        <v>4</v>
      </c>
    </row>
    <row r="14" spans="1:4" ht="37.5">
      <c r="A14" s="13" t="s">
        <v>10</v>
      </c>
      <c r="B14" s="14" t="s">
        <v>11</v>
      </c>
      <c r="C14" s="15">
        <f>C15+C16</f>
        <v>17432205.119999997</v>
      </c>
      <c r="D14" s="15">
        <f>D15+D16</f>
        <v>19047.05422782415</v>
      </c>
    </row>
    <row r="15" spans="1:4" ht="18.75">
      <c r="A15" s="13" t="s">
        <v>12</v>
      </c>
      <c r="B15" s="14" t="s">
        <v>13</v>
      </c>
      <c r="C15" s="15">
        <v>5366241.02</v>
      </c>
      <c r="D15" s="15">
        <f>C15/889.837</f>
        <v>6030.588770752396</v>
      </c>
    </row>
    <row r="16" spans="1:4" ht="68.25" customHeight="1">
      <c r="A16" s="13" t="s">
        <v>14</v>
      </c>
      <c r="B16" s="14" t="s">
        <v>15</v>
      </c>
      <c r="C16" s="15">
        <f>C17+C18</f>
        <v>12065964.1</v>
      </c>
      <c r="D16" s="15">
        <f>D17+D18</f>
        <v>13016.46545707175</v>
      </c>
    </row>
    <row r="17" spans="1:4" ht="63.75" customHeight="1">
      <c r="A17" s="13" t="s">
        <v>16</v>
      </c>
      <c r="B17" s="14" t="s">
        <v>17</v>
      </c>
      <c r="C17" s="15"/>
      <c r="D17" s="15"/>
    </row>
    <row r="18" spans="1:4" ht="59.25" customHeight="1">
      <c r="A18" s="13" t="s">
        <v>18</v>
      </c>
      <c r="B18" s="14" t="s">
        <v>19</v>
      </c>
      <c r="C18" s="15">
        <f>C19+C20+C21+C22</f>
        <v>12065964.1</v>
      </c>
      <c r="D18" s="15">
        <f>C18/926.977</f>
        <v>13016.46545707175</v>
      </c>
    </row>
    <row r="19" spans="1:4" ht="63.75" customHeight="1">
      <c r="A19" s="16" t="s">
        <v>20</v>
      </c>
      <c r="B19" s="17" t="s">
        <v>21</v>
      </c>
      <c r="C19" s="18">
        <v>9922750.7</v>
      </c>
      <c r="D19" s="15">
        <f>C19/926.977</f>
        <v>10704.419527129583</v>
      </c>
    </row>
    <row r="20" spans="1:4" ht="63" customHeight="1">
      <c r="A20" s="19" t="s">
        <v>22</v>
      </c>
      <c r="B20" s="17" t="s">
        <v>23</v>
      </c>
      <c r="C20" s="20">
        <v>868949.9</v>
      </c>
      <c r="D20" s="15">
        <f>C20/926.977</f>
        <v>937.4017909829479</v>
      </c>
    </row>
    <row r="21" spans="1:4" ht="58.5" customHeight="1">
      <c r="A21" s="21" t="s">
        <v>24</v>
      </c>
      <c r="B21" s="14" t="s">
        <v>25</v>
      </c>
      <c r="C21" s="15"/>
      <c r="D21" s="15"/>
    </row>
    <row r="22" spans="1:4" ht="18.75">
      <c r="A22" s="22" t="s">
        <v>26</v>
      </c>
      <c r="B22" s="14" t="s">
        <v>27</v>
      </c>
      <c r="C22" s="15">
        <v>1274263.5</v>
      </c>
      <c r="D22" s="15">
        <f>C22/926.977</f>
        <v>1374.6441389592192</v>
      </c>
    </row>
    <row r="23" spans="1:108" ht="58.5" customHeight="1">
      <c r="A23" s="23" t="s">
        <v>28</v>
      </c>
      <c r="B23" s="23"/>
      <c r="C23" s="23"/>
      <c r="D23" s="23"/>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row>
    <row r="24" spans="1:108" ht="41.25" customHeight="1">
      <c r="A24" s="25" t="s">
        <v>29</v>
      </c>
      <c r="B24" s="25"/>
      <c r="C24" s="25"/>
      <c r="D24" s="25"/>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row>
    <row r="25" spans="1:108" ht="45" customHeight="1">
      <c r="A25" s="4" t="s">
        <v>30</v>
      </c>
      <c r="B25" s="4"/>
      <c r="C25" s="4"/>
      <c r="D25" s="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row>
    <row r="26" spans="1:4" ht="18.75">
      <c r="A26" s="11"/>
      <c r="B26" s="11"/>
      <c r="C26" s="11"/>
      <c r="D26" s="11"/>
    </row>
    <row r="27" spans="1:4" ht="18.75">
      <c r="A27" s="26"/>
      <c r="B27" s="26"/>
      <c r="C27" s="26"/>
      <c r="D27" s="26"/>
    </row>
    <row r="28" spans="1:8" ht="18.75">
      <c r="A28" s="26"/>
      <c r="B28" s="26"/>
      <c r="C28" s="26"/>
      <c r="D28" s="26"/>
      <c r="H28" s="27" t="s">
        <v>31</v>
      </c>
    </row>
  </sheetData>
  <sheetProtection selectLockedCells="1" selectUnlockedCells="1"/>
  <mergeCells count="14">
    <mergeCell ref="B1:D1"/>
    <mergeCell ref="A2:A3"/>
    <mergeCell ref="B2:D3"/>
    <mergeCell ref="E2:E3"/>
    <mergeCell ref="B4:D4"/>
    <mergeCell ref="A6:A7"/>
    <mergeCell ref="B6:D7"/>
    <mergeCell ref="A9:D9"/>
    <mergeCell ref="A11:A12"/>
    <mergeCell ref="B11:B12"/>
    <mergeCell ref="C11:D11"/>
    <mergeCell ref="A23:D23"/>
    <mergeCell ref="A24:D24"/>
    <mergeCell ref="A25:D25"/>
  </mergeCells>
  <printOptions horizontalCentered="1"/>
  <pageMargins left="0.7875" right="0.7875" top="0.5513888888888889" bottom="0.6298611111111111" header="0.5118055555555555" footer="0.5118055555555555"/>
  <pageSetup fitToHeight="1" fitToWidth="1" horizontalDpi="300" verticalDpi="300" orientation="portrait" paperSize="9"/>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неизвестный</dc:creator>
  <cp:keywords/>
  <dc:description/>
  <cp:lastModifiedBy>Olga Isakova</cp:lastModifiedBy>
  <cp:lastPrinted>2013-09-03T08:10:50Z</cp:lastPrinted>
  <dcterms:created xsi:type="dcterms:W3CDTF">2013-01-16T07:56:54Z</dcterms:created>
  <dcterms:modified xsi:type="dcterms:W3CDTF">2013-10-21T11:50:44Z</dcterms:modified>
  <cp:category/>
  <cp:version/>
  <cp:contentType/>
  <cp:contentStatus/>
  <cp:revision>1</cp:revision>
</cp:coreProperties>
</file>