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comments1.xml" ContentType="application/vnd.openxmlformats-officedocument.spreadsheetml.comments+xml"/>
  <Override PartName="/xl/worksheets/sheet3.xml" ContentType="application/vnd.openxmlformats-officedocument.spreadsheetml.worksheet+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drawings/vmlDrawing1.vml" ContentType="application/vnd.openxmlformats-officedocument.vmlDrawing"/>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600" windowHeight="8192" windowWidth="16384" xWindow="0" yWindow="0"/>
  </bookViews>
  <sheets>
    <sheet name="Лист1" sheetId="1" state="visible" r:id="rId2"/>
    <sheet name="Лист2" sheetId="2" state="visible" r:id="rId3"/>
    <sheet name="Лист3" sheetId="3" state="visible" r:id="rId4"/>
  </sheets>
  <definedNames>
    <definedName function="false" hidden="false" localSheetId="0" name="_GoBack" vbProcedure="false">лист1!#ref!</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authorId="0" ref="F22">
      <text>
        <r>
          <rPr>
            <rFont val="Tahoma"/>
            <charset val="1"/>
            <family val="2"/>
            <b val="true"/>
            <color rgb="FF000000"/>
            <sz val="9"/>
          </rPr>
          <t xml:space="preserve">Автор:
</t>
        </r>
      </text>
    </comment>
  </commentList>
</comments>
</file>

<file path=xl/sharedStrings.xml><?xml version="1.0" encoding="utf-8"?>
<sst xmlns="http://schemas.openxmlformats.org/spreadsheetml/2006/main" count="216" uniqueCount="155">
  <si>
    <t> «Коми Республика – йӧзпӧвстса мир да сöгласие мутас (2014-2020 вояс)»   </t>
  </si>
  <si>
    <t>российскöй нациялысь öтувъялун ёнмöдöм да </t>
  </si>
  <si>
    <t>Россияса войтыръясöс этнокультурнöя сöвмöдöм кузя  </t>
  </si>
  <si>
    <t>Коми Республикаса дiнму уджтаc дорӧ  </t>
  </si>
  <si>
    <t>4 №-а СОДТӦД </t>
  </si>
  <si>
    <t> «Коми Республика – йӧзпӧвстса мир да сöгласие мутас (2014-2020 вояс)» российскöй нациялысь öтувъялун ёнмöдöм да Россияса войтыръясöс </t>
  </si>
  <si>
    <t>этнокультурнöя сöвмöдöм кузя Коми Республикаса дiнму уджтасса мероприятиеяс збыльмӧдӧм вылӧ   </t>
  </si>
  <si>
    <t>СЬӦМ ЫДЖДА</t>
  </si>
  <si>
    <t>Д/в № </t>
  </si>
  <si>
    <t>Мероприятие</t>
  </si>
  <si>
    <t>Сьӧмлӧн ӧшмӧс</t>
  </si>
  <si>
    <t>Збыльмӧдысь (сьӧмкудйысь сьӧм босьтысь)</t>
  </si>
  <si>
    <t>Коми Республикаса республиканскӧй сьӧмкудйысь сьӧмӧн могмӧдан ыджда, сюрс шайт</t>
  </si>
  <si>
    <t>ставыс</t>
  </si>
  <si>
    <t>сы лыдын вояс серти</t>
  </si>
  <si>
    <t>1 мог. Могмöдны йӧзпӧвстса мирöн да сöгласиеöн, лöсьöдны йӧзпӧвстса (этноскостса) да конфессиякостса йитöдъяс</t>
  </si>
  <si>
    <t>I. Йӧзпӧвстса  йитöдъяслысь мониторинг лöсьöдöм да нуöдöм кузя да йӧзпӧвстса вензьöмъяс водз öлöдöм кузя мероприятиеяс, кутшöмъяс мыджсьöны юöр öшмöсъяс диверсифицируйтöм вылö да позьö öдйö реагируйтны Коми Республикаын вензьöмъяс да вензьöмводзса лоöмторъяс вылö, збыльмöдöм </t>
  </si>
  <si>
    <t>1.</t>
  </si>
  <si>
    <t>Коми Респуликаын юӧртӧмлысь терроризм да экстремизм мӧвпъяс паськӧдӧм кузя, нартитӧм да чорыдлун паськӧдӧм кузя,  Коми Республикаын терроризм да экстремизм мӧвпъяслы паныд мунысь нуӧдӧм мероприятиеяслысь окталунлысь мониторинг   да йӧзпӧвстса ёсьлун да йӧзпӧвстса йитӧдъяслысь серпас да тенденцияяслысь мукӧд туялӧм котыртӧм да нуӧдӧм</t>
  </si>
  <si>
    <t>«Коми Республика мутас да йöзöс виччысьтöм лоöмторъясысь дорйöм, пöжарысь видзöм да ва вылын йöзöс видзöм» Коми Республикаса канму уджтас (вынсьöдöма Коми Республикаса Веськöдлан котырлöн 2012 во кöч тöлысь 28 лунся 417 №-а шуöмöн)</t>
  </si>
  <si>
    <t>Коми Республикаса печать да юöр сетан агентство </t>
  </si>
  <si>
    <t>Коми Республикаса национальнӧй политика министерство </t>
  </si>
  <si>
    <t>2.</t>
  </si>
  <si>
    <t>Вензьӧмъяс йылысь юӧр примитан колл-шӧрин лӧсьӧдӧм да сылысь удж могмӧдӧм</t>
  </si>
  <si>
    <t>-</t>
  </si>
  <si>
    <t>Коми Республикаса Юралысьлöн да Коми Республикаса Веськöдлан котырлöн Администрация</t>
  </si>
  <si>
    <t>3.</t>
  </si>
  <si>
    <t>Коми Республикаса олӧмӧ пӧртысь власьт органъяс, меставывса асвеськӧдлан органъяс бердын йӧзпӧвстса да конфессиякостса йитӧдъяс ладмӧдӧм кузя, терроризмлы да экстремизмлы, мый артмӧ  политическӧй, религиознӧй да и национальнӧй подув вылын, паныд удж нуӧдан юалӧмъяс кузя коллегиальнӧй органъяслысь удж котыртӧм</t>
  </si>
  <si>
    <t>Коми Республикаса Юралысьлöн да Коми Республикаса Веськöдлан котырлöн Администрация;
Коми Республикаса национальнӧй политика министерство; 
Коми Республикаса гражданаöс видзан нуӧдысь комитет </t>
  </si>
  <si>
    <t>4.</t>
  </si>
  <si>
    <t>Коми Республика мутасын йӧзпӧвстса йитӧдъясын медъёсь юалӧмъяс кузя быд квартал Коми Республикаса Юра-лысьлы юӧр дасьтӧм </t>
  </si>
  <si>
    <t>II.  Комплекснӧй юöртан кампания, кутшöм ёнмöдö российскöй нациялысь öтувъялунсö, збыльмöдöм</t>
  </si>
  <si>
    <t>5.</t>
  </si>
  <si>
    <t>Коми Республикаса власьт органъясӧн котыртӧм йӧзӧс юӧртан средствоясын «Уна войтырсикаса йӧзлысь культура да вежавидзан донаторъяс видзӧм» тема серти материалъяс дасьтӧм да йӧзӧдӧм </t>
  </si>
  <si>
    <t>Коми Республикаса печать да юöр сетан агентство</t>
  </si>
  <si>
    <t>6.</t>
  </si>
  <si>
    <t>«Йӧзӧс юӧртан средствоясын йӧзпӧвстса мир да сӧгласие видзӧм йылысь юӧртӧм» тема серти йӧзӧс юӧртан средствоясса уджалысьяслы велӧдан семинаръяс нуӧдӧм  </t>
  </si>
  <si>
    <t>7.</t>
  </si>
  <si>
    <t>«Коми Республика – йӧзпӧвстса мир да сӧгласие мутас» гӧгрӧс пызан котыртӧм</t>
  </si>
  <si>
    <t>8.</t>
  </si>
  <si>
    <t>Национальнӧй культуралысь унапӧлӧслун восьтӧм, Россияса войтыръяс йылысь тӧдӧмлунъяс паськӧдӧм, гражданалысь патриотизм лӧсьӧдӧм вылӧ веськӧдӧм тематическӧй  экскурсияяс да  выставкаяс, практическӧй занятиеяс да мастер-классъяс, медиа-урокъяс да викторинаяс, творческӧй рытъяс да паметь рытъяс, мероприятие циклъяс котыртӧм</t>
  </si>
  <si>
    <t>Коми Республикаса культура министерство;               Коми Республикаса национальнӧй политика министерство</t>
  </si>
  <si>
    <t>9.</t>
  </si>
  <si>
    <t>Печать, мультимедийнӧй да мукӧд прӧдукция, кутшӧм пропагандируйтӧ йӧзпӧвстса  сӧгласие да быдтӧ-сӧвмӧдӧ толерантносьт да ёнмӧдӧ гражданскӧй ӧтувъялун, дасьтӧм да йӧзӧдӧм</t>
  </si>
  <si>
    <t>«Коми Республикаса культура» Коми Республикаса канму уджтас (вынсьöдöма Коми Республикаса Веськöдлан котырлöн 2011 во öшым тöлысь 30 лунся 651 №-а шуöмöн)</t>
  </si>
  <si>
    <t>III. Этнополитическöй да религиозно-политическöй экстремизмысь, ксенофобияысь да терпитны вермытӧмлунысь öлöдöм </t>
  </si>
  <si>
    <t>10.</t>
  </si>
  <si>
    <t>Коми Республикаын культуракостса, этнокостса да конфессиякостса йитöдъяс ладмӧдöм, ксенофобияысь ӧлӧдӧм, толернатносьт кыпӧдӧм кузя мераяс комплекс олӧмӧ пӧртӧм (вынсьöдöма Коми Республикаса Веськöдлан котырлӧн 2012 во йирым тöлысь 30 лунся 416-р №-а тшöктöмӧн)</t>
  </si>
  <si>
    <t>Коми Республикаса олӧмӧ пӧртысь власьт органъяс</t>
  </si>
  <si>
    <t>11.</t>
  </si>
  <si>
    <t>Ӧтйӧза олӧмын том йӧзлысь зіля пырӧдчӧм ышӧдӧм да том йӧз костын этническӧй сяма омӧль тенденцияяс ӧлӧдӧм</t>
  </si>
  <si>
    <t>«Йöзöс велöдöм сöвмöдöм» Коми Республикаса канму уджтас (вынсьöдöма Коми Республикаса Веськöдлан котырлöн 2012 во кöч тöлысь 28 лунся 411 №-а шуöмöн) </t>
  </si>
  <si>
    <t>Коми Республикаса йӧзӧс велӧдан министерство</t>
  </si>
  <si>
    <t>12.</t>
  </si>
  <si>
    <t>Йӧзӧс юӧртан средствоясын терроризмлы да экстремизмлы паныд удж нуӧдӧм кузя печать, аудио- да видеоматериалъяс, тыдалана реклама лӧсьӧдӧм, вӧчӧм, йӧзӧдӧм да иналӧм</t>
  </si>
  <si>
    <t>«Коми Республика мутас да йöзöс виччысьтöм лоöмторъясысь дорйöм, пöжарысь видзöм да ва вылын йöзöс видзöм» Коми Республикаса канму уджтас (вынсьöдöма Коми Республикаса Веськöдлан котырлöн 2012 во кöч тöлысь 28 лунся 417 №-а шуöмöн) </t>
  </si>
  <si>
    <t>Коми Республикаса гражданаöс видзан мероприятиеяс нуӧдысь комитет</t>
  </si>
  <si>
    <t>13.</t>
  </si>
  <si>
    <t>«Экстремизмысь ӧлӧдӧм, этноскостса да культуракостса йитӧдъяс ладмӧдӧм, толерантносьт кыпӧдӧм» социальнӧй  проект йӧзӧс юӧртан средствоясын олӧмӧ пӧртӧмкӧд йитчӧм рӧскод бергӧдӧм вылӧ Коми Республикаса республиканскӧй сьӧмкудйысь субсидияяс (грантъяс) босьтӧм вылӧ йӧзӧс юӧртан средствояс конкурс серти бӧрйӧм </t>
  </si>
  <si>
    <t>Коми Республикаса республиканскӧй сьӧмкуд </t>
  </si>
  <si>
    <t>14.</t>
  </si>
  <si>
    <t>Коми Республикаын олысь войтырлӧн толерантносьтын, этноконфликтологияын, этнодемографияын да  этносоциальнӧя сӧвмӧдӧмын талунъя мытшӧдъяс кузя конференцияяс, конгрессъяс, семинаръяс, гӧгрӧс пызанъяс, тренингъяс котыртӧм да нуӧдӧм  </t>
  </si>
  <si>
    <t>Коми Республикаса национальнӧй политика министерство</t>
  </si>
  <si>
    <t>15.</t>
  </si>
  <si>
    <t>Том йӧз пӧвстын этническӧй да религиознӧй омӧль ӧтноглунъяс паськӧдӧмкӧд паныд удж туялӧм. Велӧдан учреждениеясын айму радейтан да гражданскӧя быдтан-велӧдан выль формаяс (методикаяс) корсьӧм да пыртӧм  </t>
  </si>
  <si>
    <t>Коми Республикаса йӧзӧс велӧдан министерство;        Коми Республикаса национальнӧй политика министерство;            Коми Республикаын пытшкӧс делӧяс министерство  (сёрнитчӧмӧн)</t>
  </si>
  <si>
    <t>16.</t>
  </si>
  <si>
    <t>Йӧзпӧвстса да конфессиякостса йитöдъяс ладмӧдöмын конкурсъяс котыртӧм да нуӧдӧм, толерантнӧя вежӧртӧм да оласног индӧдъяс лӧсьӧдӧм </t>
  </si>
  <si>
    <t> Коми Республикаса национальнӧй политика министерство</t>
  </si>
  <si>
    <t>IV. Гражданалысь öтувъялун да йӧзпӧвстса йитöдъяс ладмöдан юкöнын öтйöза водзмöстчöмъяслы грантъяс</t>
  </si>
  <si>
    <t>17.</t>
  </si>
  <si>
    <t>Коми Республикаса социальнӧя уджалысь абу коммерческӧй организацияяслы, кодъяс збыльмӧдӧны «Йӧзпӧвстса ёртасьӧм сӧвмӧдӧм» верктуя туйвизь кузя проектъяс, субсидияяс конкурс серти сетӧм</t>
  </si>
  <si>
    <t>«Канму да муниципальнöй веськöдлан система сöвмöдöм» Коми Республикаса канму уджтас (вынсьöдöма Коми Республикаса Веськöдлан котырлöн 2012 во кöч тöлысь 28 лунся 416 №-а шуöмöн)</t>
  </si>
  <si>
    <t>Коми Республикаса экономика сӧвмӧдан министерство </t>
  </si>
  <si>
    <t>V. Канму гражданскöй да муниципальнöй служащöйяслысь, кодъяслöн могъясö пырö общегражданскöй öтувъялунын да йӧзпӧвстса йитöдъяс ладмöдöмын юалöмъяс, тöдöмлунъяс кыпöдöм</t>
  </si>
  <si>
    <t>18.</t>
  </si>
  <si>
    <t>Йӧзпӧвстса  йитöдъяс да йӧзпӧвстса вензьӧмъясысь ӧлӧдӧм кузя юалӧмъяс серти Коми Республикаса канму гражданскӧй служащӧйяслысь да Коми Республикаын меставывса асвеськӧдлан органъяслӧн специалистъяслысь квалификация кыпӧдан курсъяслысь велӧдан уджтасъяс лӧсьӧдӧм, Россияса минрегионкӧд сӧгласуйтӧм да вынсьӧдӧм</t>
  </si>
  <si>
    <t>«Канму службаӧ да веськӧдлыны велӧдан Коми республикаса академия» Коми Республикаса вылыс тшупӧда уджсикасӧ велӧдан асшӧрлуна канму учреждение  (сёрнитчӧмӧн)</t>
  </si>
  <si>
    <t>19.</t>
  </si>
  <si>
    <t>Йӧзпӧвстса йитöдъяс да йӧзпӧвстса вензьӧмъясысь ӧлӧдӧм кузя юалӧмъяс серти Коми Республикаса канму гражданскӧй служащӧйясӧс да Коми Республикаын меставывса асвеськӧдлан органъяслӧн специалистъясӧс велӧдӧм котыртӧм </t>
  </si>
  <si>
    <t>Коми Республикаса гражданскöй канму службаöн веськöдланiн</t>
  </si>
  <si>
    <t>VI. Мигрантъясöс адаптируйтан да интегрируйтан мероприятиеяс збыльмöдöм</t>
  </si>
  <si>
    <t>20.</t>
  </si>
  <si>
    <t>Уна сикас этническӧй котыръясӧс петкӧдлысьяскӧд уджалӧм кузя методика вӧзйӧмъяс лӧсьӧдӧм</t>
  </si>
  <si>
    <t>21.</t>
  </si>
  <si>
    <t>Уджалысь мигрантъясӧс роч кыв кыдзи суйӧрсайса кыв кузя тестируйтан удж котыртӧм </t>
  </si>
  <si>
    <t>абу сьӧмкудйысь сьӧм </t>
  </si>
  <si>
    <t> «Сыктывкарса канму университет» Коми Республикаса вылыс тшупӧда уджсикасӧ велӧдан федеральнӧй канму сьӧмкуд учреждение  (сёрнитчӧмӧн) </t>
  </si>
  <si>
    <t>22.</t>
  </si>
  <si>
    <t>Мигрантъяслы роч кыв велӧдан курсъяс котыртӧм  </t>
  </si>
  <si>
    <t>23.</t>
  </si>
  <si>
    <t>Вакансия ярмангаясын участвуйтӧм могысь Россия Федерацияса мукӧд дінмуысь гражданаӧс кыскӧм </t>
  </si>
  <si>
    <t>«Йӧзӧс уджӧн могмӧдӧм» Коми Республикаса канму уджтас (вынсьöдöма Коми Республикаса Веськöдлан котырлöн 2012 во кöч тöлысь 28 лунся 421 №-а шуöмöн)</t>
  </si>
  <si>
    <t>Коми Республикаса йӧзӧс уджӧн могмӧдӧмӧн веськӧдланін</t>
  </si>
  <si>
    <t>24.</t>
  </si>
  <si>
    <t>Гражданалы, кодъяслӧн эм Россия Федерацияын уджавны разрешение, но налӧн абу уджалан ин удж вылысь мездӧм вӧсна, предприятие  выльысь котыртӧм, вештысьны вермытӧм понда, лӧсялана удж корсьны отсалӧм</t>
  </si>
  <si>
    <t>VII. Коми Республикаса канму национальнöй политикаын канмуӧн веськöдлöм бурмöдöм</t>
  </si>
  <si>
    <t>25.</t>
  </si>
  <si>
    <t>Коми Республикаса нормативнӧй инӧда актъяс проектъяс лӧсьӧдӧм, кутшӧмъясӧс колӧ примитны Уджтас олӧмӧ пӧртӧм могысь  (Коми Республикаса Веськӧдлан котырлӧн 2013 во ӧшым тӧлысь 19 лунся 514 №-а шуӧм дорӧ 3 №-а содтӧд) </t>
  </si>
  <si>
    <t>26.</t>
  </si>
  <si>
    <t>Коми Республикаса олӧмӧ пӧртысь власьт органъяс бердын ӧтувъя органъясын уджӧ Коми Республикаса национально-культурнӧй ӧтувъясысь да ӧтйӧза ӧтмунӧмъясысь йӧзӧс кыскӧм  </t>
  </si>
  <si>
    <t>Коми Республикаса олӧмӧ пӧртысь власьт органъяс            </t>
  </si>
  <si>
    <t>27.</t>
  </si>
  <si>
    <t>Сӧвещайтчан уджалан органъяслысь, кодъяс петкӧдлӧны национально-культурнӧй автономияяслысь да ӧтувъяслысь, сы лыдын Коми Республикаын республиканскӧй национально-культурнӧй ӧтувъяслӧн ассоциациялысь, Коми Республикаса  национально-культурнӧй автономияяслӧн делӧяс кузя консультативнӧй сӧветлысь кӧсӧймъяссӧ, заседаниеяс нуӧдӧм</t>
  </si>
  <si>
    <t>28.</t>
  </si>
  <si>
    <t> Национальнӧй канму политика збыльмӧдӧмын Коми Республикаса олӧмӧ пӧртысь власьт органъяслӧн, Коми Республикаын меставывса асвеськӧдлан органъяслӧн уджлысь окталун донъялӧм   </t>
  </si>
  <si>
    <t>29.</t>
  </si>
  <si>
    <t>Ёртасян войтырлысь республиканскӧй керка восьтӧм</t>
  </si>
  <si>
    <t>30.</t>
  </si>
  <si>
    <t>Национальнӧй канму политикаын канму учреждениеяс уджӧн могмӧдӧм</t>
  </si>
  <si>
    <t>1 мог серти ставыс</t>
  </si>
  <si>
    <t>2 мог. Могмöдны Коми Республика мутасын нэмöвöйся войтыръясöс да мукöд войтырöс этнокультурнöя да кыв сöвмöдöмöн </t>
  </si>
  <si>
    <t>VIII. Коми Республика мутасын олысь войтырӧс этнокультурнӧя сӧвмӧдӧм</t>
  </si>
  <si>
    <t>31.</t>
  </si>
  <si>
    <t>Национальнӧй гажъяс, йӧзкостса сьыланкывлысь да йӧзкостса твочестволысь фестивальяс, йӧзкостса гажъяс, йӧзкостса сьыланкывлӧн конкурсъяс, Коми Республикаын олысь войтырлӧн культура лунъяс, Коми Республикаын муниципальнӧй юкӧнъяслӧн культура лунъяс котыртӧм да нуӧдӧм</t>
  </si>
  <si>
    <t>Коми Республикаса культура министерство </t>
  </si>
  <si>
    <t>32.</t>
  </si>
  <si>
    <t>Коми войтырлысь традицияяс да культура  сӧвмӧдӧм кузя гӧгрӧс пызанъяс, курсъяс, семинаръяс нуӧдӧм, коми диаспоралы коми кывъя йӧзӧс юӧртан средствояс вылӧ гижсьӧм котыртӧм</t>
  </si>
  <si>
    <t>33.</t>
  </si>
  <si>
    <t>Йӧзпӧвстса йитӧдъяс юкӧнын дінмукостса да войтыркостса мероприятиеясын Коми Республикаӧс петкӧдлысьяслы участвуйтны отсалӧм</t>
  </si>
  <si>
    <t>34.</t>
  </si>
  <si>
    <t>Коми Республикаын олысь войтырлысь культура да кыв велӧдӧм кузя курсъяс,  школаяс, этносменаяс, лагеръяс котыртӧм</t>
  </si>
  <si>
    <t>35.</t>
  </si>
  <si>
    <t>Коми Республика мутасын уна сикаса кывъяслы отсалӧм. Коми Республикаса канму кывъясӧн могмӧдӧм</t>
  </si>
  <si>
    <t>36.</t>
  </si>
  <si>
    <t>Национальнӧй спорт сикасъяс сӧвмӧдӧм  </t>
  </si>
  <si>
    <t>«Мортöс ёнмöдöм да спорт сöвмöдöм» Коми Республикаса канму уджтас (вынсьöдöма Коми Республикаса Веськöдлан котырлöн 2012 во кöч тöлысь 28 лунся 422 №-а шуöмöн) </t>
  </si>
  <si>
    <t>Коми Республикаса спорт да мортöс ёнмöдан агентство</t>
  </si>
  <si>
    <t>37.</t>
  </si>
  <si>
    <t> «Вӧрса йӧз» карса ӧткотыръяслӧн войтыркостса этнофестиваль котыртӧм да нуӧдӧм  </t>
  </si>
  <si>
    <t>«Экономика сöвмöдöм» Коми Республикаса канму уджтас (вынсьöдöма Коми Республикаса Веськöдлан котырлöн 2012 во кöч тöлысь 28 лунся 418 №-а шуöмöн)</t>
  </si>
  <si>
    <t>Коми Республикаса туризм агентство </t>
  </si>
  <si>
    <t>IX. Коми Республикаын этнокультурнӧй велӧдӧм сӧвмӧдӧм    </t>
  </si>
  <si>
    <t>38.</t>
  </si>
  <si>
    <t>Школаӧдз велӧдан организацияясын этнокультурнӧй велӧдӧм сӧвмӧдӧм</t>
  </si>
  <si>
    <t>«Йöзöс велöдöм сöвмöдöм» Коми Республикаса канму уджтас (вынсьöдöма Коми Республикаса Веськöдлан котырлöн 2012 во кöч тöлысь 28 лунся 411 №-а шуöмöн)</t>
  </si>
  <si>
    <t>Коми Республикаса йӧзӧс велӧдан министерство </t>
  </si>
  <si>
    <t>39.</t>
  </si>
  <si>
    <t>Общеобразовательнӧй организацияясын этнокультурнӧй велӧдӧм сӧвмӧдӧм</t>
  </si>
  <si>
    <t>X. Коми Республика мутасын Войвывса этша лыда вужвойтырӧс зумыда сӧвмӧдан мераяс збыльмӧдӧм</t>
  </si>
  <si>
    <t>40.</t>
  </si>
  <si>
    <t>Россия Федерацияын 2011 - 2014 воясын мирса вужвойтыръяслӧн войтыркостса мӧд десятилетие нуӧдан мераяс комплекслӧн Коми Республика мутасын збыльмӧдан республиканскӧй мероприятиеяслысь план олӧмӧ пӧртӧм (вынсьӧдӧма Коми Республикаса Веськӧдлан котырлӧн 2011 во косму тӧлысь 29 лунся 161-р №-а тшӧктӧмӧн) </t>
  </si>
  <si>
    <t>Коми Республикаса олӧмӧ пӧртысь власьт органъяс </t>
  </si>
  <si>
    <t>41.</t>
  </si>
  <si>
    <t>2013-2015 воясын Коми Республика мутасын Войвывса, Сибирса да Дальнӧй Востокса этша лыда вужвойтыръясöс зумыда сöвмöдан концепция збыльмöдöм кузя республиканскöй мероприятиеяс план збыльмöдöм (вынсьӧдӧма Коми Республикаса Веськӧдлан котырлӧн 2013 во урасьӧм тӧлысь 5 лунся 25-р №-а тшӧктӧмӧн)  </t>
  </si>
  <si>
    <t>42.</t>
  </si>
  <si>
    <t>Войвывса вужвойтырлӧн да этша лыда войтырлӧн аскотыръясса челядьлы отсалӧм</t>
  </si>
  <si>
    <t>Кӧр видзысьяслысь челядьӧс гожся каникулъяс вылӧ кочуйтанінысь велӧдчанінӧ да бӧр нуӧм-вайӧм котыртӧм</t>
  </si>
  <si>
    <t>«Коми Республикаын видз-му овмöс сöвмöдöм да видз-му овмöсса прöдукция, сырьё да сёян-юан рынокъяс ладмöдöм, чери овмöсса комплекс сöвмöдöм» Коми Республикаса канму уджтас (вынсьöдöма Коми Республикаса Веськöдлан котырлöн 2012 во кöч тöлысь 28 лунся 424 №-а шуöмöн)</t>
  </si>
  <si>
    <t>44.</t>
  </si>
  <si>
    <t>Коми Республика мутасын Войвывса этша лыда вужвойтырлӧн традиционнӧй оласног да традиционнӧй овмӧс нуӧдан инъяслысь инфраструктура выльмӧдӧм кузя мероприятиеяс котыртӧм</t>
  </si>
  <si>
    <t>45.</t>
  </si>
  <si>
    <t>«Санаторнӧй 1 №-ашкола-интернат» Воркута к. челядьӧс дыр кад бурдӧдан санаторнӧй сяма велӧдан канму учреждениелысь удж могмӧдӧм</t>
  </si>
  <si>
    <t>2 мог серти ставыс</t>
  </si>
  <si>
    <t>СТАВЫС</t>
  </si>
</sst>
</file>

<file path=xl/styles.xml><?xml version="1.0" encoding="utf-8"?>
<styleSheet xmlns="http://schemas.openxmlformats.org/spreadsheetml/2006/main">
  <numFmts count="4">
    <numFmt formatCode="GENERAL" numFmtId="164"/>
    <numFmt formatCode="0.00" numFmtId="165"/>
    <numFmt formatCode="0.0" numFmtId="166"/>
    <numFmt formatCode="@" numFmtId="167"/>
  </numFmts>
  <fonts count="10">
    <font>
      <name val="Calibri"/>
      <charset val="204"/>
      <family val="2"/>
      <color rgb="FF000000"/>
      <sz val="11"/>
    </font>
    <font>
      <name val="Arial"/>
      <family val="0"/>
      <sz val="10"/>
    </font>
    <font>
      <name val="Arial"/>
      <family val="0"/>
      <sz val="10"/>
    </font>
    <font>
      <name val="Arial"/>
      <family val="0"/>
      <sz val="10"/>
    </font>
    <font>
      <name val="Times New Roman"/>
      <charset val="204"/>
      <family val="1"/>
      <color rgb="FF000000"/>
      <sz val="8"/>
    </font>
    <font>
      <name val="Calibri"/>
      <charset val="204"/>
      <family val="2"/>
      <color rgb="FF000000"/>
      <sz val="8"/>
    </font>
    <font>
      <name val="Calibri"/>
      <charset val="204"/>
      <family val="2"/>
      <b val="true"/>
      <color rgb="FF000000"/>
      <sz val="8"/>
    </font>
    <font>
      <name val="Calibri"/>
      <charset val="204"/>
      <family val="2"/>
      <color rgb="FF000000"/>
      <sz val="8"/>
      <u val="single"/>
    </font>
    <font>
      <name val="Calibri"/>
      <charset val="204"/>
      <family val="2"/>
      <sz val="8"/>
    </font>
    <font>
      <name val="Tahoma"/>
      <charset val="1"/>
      <family val="2"/>
      <b val="true"/>
      <color rgb="FF000000"/>
      <sz val="9"/>
    </font>
  </fonts>
  <fills count="4">
    <fill>
      <patternFill patternType="none"/>
    </fill>
    <fill>
      <patternFill patternType="gray125"/>
    </fill>
    <fill>
      <patternFill patternType="solid">
        <fgColor rgb="FFDCB5FC"/>
        <bgColor rgb="FFCC99FF"/>
      </patternFill>
    </fill>
    <fill>
      <patternFill patternType="solid">
        <fgColor rgb="FFFFFFFF"/>
        <bgColor rgb="FFFFFFCC"/>
      </patternFill>
    </fill>
  </fills>
  <borders count="9">
    <border diagonalDown="false" diagonalUp="false">
      <left/>
      <right/>
      <top/>
      <bottom/>
      <diagonal/>
    </border>
    <border diagonalDown="false" diagonalUp="false">
      <left style="thick"/>
      <right/>
      <top/>
      <bottom/>
      <diagonal/>
    </border>
    <border diagonalDown="false" diagonalUp="false">
      <left/>
      <right style="thick"/>
      <top/>
      <bottom/>
      <diagonal/>
    </border>
    <border diagonalDown="false" diagonalUp="false">
      <left style="thick"/>
      <right style="thick"/>
      <top style="thick"/>
      <bottom style="thick"/>
      <diagonal/>
    </border>
    <border diagonalDown="false" diagonalUp="false">
      <left style="thick"/>
      <right/>
      <top style="thick"/>
      <bottom style="thick"/>
      <diagonal/>
    </border>
    <border diagonalDown="false" diagonalUp="false">
      <left style="thick"/>
      <right style="thick"/>
      <top/>
      <bottom style="thick"/>
      <diagonal/>
    </border>
    <border diagonalDown="false" diagonalUp="false">
      <left style="thick"/>
      <right/>
      <top/>
      <bottom style="thick"/>
      <diagonal/>
    </border>
    <border diagonalDown="false" diagonalUp="false">
      <left style="thick"/>
      <right/>
      <top style="thick"/>
      <bottom/>
      <diagonal/>
    </border>
    <border diagonalDown="false" diagonalUp="false">
      <left style="thick"/>
      <right style="thick"/>
      <top style="thick"/>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52">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true" applyFont="true" applyProtection="false" borderId="1" fillId="0" fontId="4" numFmtId="164" xfId="0">
      <alignment horizontal="center" indent="0" shrinkToFit="false" textRotation="0" vertical="top" wrapText="true"/>
      <protection hidden="false" locked="true"/>
    </xf>
    <xf applyAlignment="true" applyBorder="true" applyFont="true" applyProtection="false" borderId="0" fillId="0" fontId="4" numFmtId="164" xfId="0">
      <alignment horizontal="general" indent="0" shrinkToFit="false" textRotation="0" vertical="top" wrapText="true"/>
      <protection hidden="false" locked="true"/>
    </xf>
    <xf applyAlignment="true" applyBorder="true" applyFont="true" applyProtection="false" borderId="2" fillId="0" fontId="4" numFmtId="164" xfId="0">
      <alignment horizontal="general" indent="0" shrinkToFit="false" textRotation="0" vertical="top" wrapText="true"/>
      <protection hidden="false" locked="true"/>
    </xf>
    <xf applyAlignment="false" applyBorder="false" applyFont="true" applyProtection="false" borderId="0" fillId="0" fontId="5" numFmtId="164" xfId="0">
      <alignment horizontal="general" indent="0" shrinkToFit="false" textRotation="0" vertical="bottom" wrapText="false"/>
      <protection hidden="false" locked="true"/>
    </xf>
    <xf applyAlignment="true" applyBorder="true" applyFont="true" applyProtection="false" borderId="0" fillId="0" fontId="5" numFmtId="164" xfId="0">
      <alignment horizontal="center" indent="0" shrinkToFit="false" textRotation="0" vertical="top" wrapText="true"/>
      <protection hidden="false" locked="true"/>
    </xf>
    <xf applyAlignment="true" applyBorder="true" applyFont="true" applyProtection="false" borderId="0" fillId="0" fontId="5" numFmtId="164" xfId="0">
      <alignment horizontal="general" indent="0" shrinkToFit="false" textRotation="0" vertical="top" wrapText="true"/>
      <protection hidden="false" locked="true"/>
    </xf>
    <xf applyAlignment="true" applyBorder="true" applyFont="true" applyProtection="false" borderId="0" fillId="0" fontId="5" numFmtId="164" xfId="0">
      <alignment horizontal="right" indent="0" shrinkToFit="false" textRotation="0" vertical="bottom" wrapText="false"/>
      <protection hidden="false" locked="true"/>
    </xf>
    <xf applyAlignment="true" applyBorder="true" applyFont="true" applyProtection="false" borderId="0" fillId="0" fontId="5" numFmtId="165" xfId="0">
      <alignment horizontal="general" indent="0" shrinkToFit="false" textRotation="0" vertical="top" wrapText="true"/>
      <protection hidden="false" locked="true"/>
    </xf>
    <xf applyAlignment="true" applyBorder="true" applyFont="true" applyProtection="false" borderId="0" fillId="0" fontId="6" numFmtId="164" xfId="0">
      <alignment horizontal="center" indent="0" shrinkToFit="false" textRotation="0" vertical="top" wrapText="true"/>
      <protection hidden="false" locked="true"/>
    </xf>
    <xf applyAlignment="false" applyBorder="false" applyFont="true" applyProtection="false" borderId="0" fillId="0" fontId="6" numFmtId="164" xfId="0">
      <alignment horizontal="general" indent="0" shrinkToFit="false" textRotation="0" vertical="bottom" wrapText="false"/>
      <protection hidden="false" locked="true"/>
    </xf>
    <xf applyAlignment="true" applyBorder="true" applyFont="true" applyProtection="false" borderId="3" fillId="0" fontId="7" numFmtId="164" xfId="0">
      <alignment horizontal="center" indent="0" shrinkToFit="false" textRotation="0" vertical="top" wrapText="true"/>
      <protection hidden="false" locked="true"/>
    </xf>
    <xf applyAlignment="true" applyBorder="true" applyFont="true" applyProtection="false" borderId="3" fillId="0" fontId="5" numFmtId="164" xfId="0">
      <alignment horizontal="center" indent="0" shrinkToFit="false" textRotation="0" vertical="top" wrapText="true"/>
      <protection hidden="false" locked="true"/>
    </xf>
    <xf applyAlignment="true" applyBorder="true" applyFont="true" applyProtection="false" borderId="3" fillId="0" fontId="6" numFmtId="164" xfId="0">
      <alignment horizontal="center" indent="0" shrinkToFit="false" textRotation="0" vertical="center" wrapText="true"/>
      <protection hidden="false" locked="true"/>
    </xf>
    <xf applyAlignment="true" applyBorder="true" applyFont="true" applyProtection="false" borderId="3" fillId="0" fontId="5" numFmtId="164" xfId="0">
      <alignment horizontal="center" indent="0" shrinkToFit="false" textRotation="0" vertical="center" wrapText="true"/>
      <protection hidden="false" locked="true"/>
    </xf>
    <xf applyAlignment="true" applyBorder="true" applyFont="true" applyProtection="false" borderId="3" fillId="0" fontId="5" numFmtId="164" xfId="0">
      <alignment horizontal="justify" indent="0" shrinkToFit="false" textRotation="0" vertical="top" wrapText="true"/>
      <protection hidden="false" locked="true"/>
    </xf>
    <xf applyAlignment="true" applyBorder="true" applyFont="true" applyProtection="false" borderId="3" fillId="0" fontId="5" numFmtId="164" xfId="0">
      <alignment horizontal="general" indent="0" shrinkToFit="false" textRotation="0" vertical="top" wrapText="true"/>
      <protection hidden="false" locked="true"/>
    </xf>
    <xf applyAlignment="true" applyBorder="true" applyFont="true" applyProtection="false" borderId="4" fillId="0" fontId="5" numFmtId="164" xfId="0">
      <alignment horizontal="justify" indent="0" shrinkToFit="false" textRotation="0" vertical="top" wrapText="true"/>
      <protection hidden="false" locked="true"/>
    </xf>
    <xf applyAlignment="true" applyBorder="true" applyFont="true" applyProtection="false" borderId="3" fillId="0" fontId="5" numFmtId="166" xfId="0">
      <alignment horizontal="center" indent="0" shrinkToFit="false" textRotation="0" vertical="top" wrapText="true"/>
      <protection hidden="false" locked="true"/>
    </xf>
    <xf applyAlignment="true" applyBorder="true" applyFont="true" applyProtection="false" borderId="3" fillId="0" fontId="8" numFmtId="164" xfId="0">
      <alignment horizontal="justify" indent="0" shrinkToFit="false" textRotation="0" vertical="top" wrapText="true"/>
      <protection hidden="false" locked="true"/>
    </xf>
    <xf applyAlignment="true" applyBorder="true" applyFont="true" applyProtection="false" borderId="5" fillId="0" fontId="8" numFmtId="164" xfId="0">
      <alignment horizontal="center" indent="0" shrinkToFit="false" textRotation="0" vertical="top" wrapText="true"/>
      <protection hidden="false" locked="true"/>
    </xf>
    <xf applyAlignment="true" applyBorder="true" applyFont="true" applyProtection="false" borderId="3" fillId="0" fontId="8" numFmtId="164" xfId="0">
      <alignment horizontal="center" indent="0" shrinkToFit="false" textRotation="0" vertical="top" wrapText="true"/>
      <protection hidden="false" locked="true"/>
    </xf>
    <xf applyAlignment="false" applyBorder="false" applyFont="true" applyProtection="false" borderId="0" fillId="2" fontId="5" numFmtId="164" xfId="0">
      <alignment horizontal="general" indent="0" shrinkToFit="false" textRotation="0" vertical="bottom" wrapText="false"/>
      <protection hidden="false" locked="true"/>
    </xf>
    <xf applyAlignment="true" applyBorder="true" applyFont="true" applyProtection="false" borderId="3" fillId="0" fontId="5" numFmtId="167" xfId="0">
      <alignment horizontal="center" indent="0" shrinkToFit="false" textRotation="0" vertical="top" wrapText="true"/>
      <protection hidden="false" locked="true"/>
    </xf>
    <xf applyAlignment="true" applyBorder="true" applyFont="true" applyProtection="false" borderId="3" fillId="0" fontId="5" numFmtId="167" xfId="0">
      <alignment horizontal="justify" indent="0" shrinkToFit="false" textRotation="0" vertical="top" wrapText="true"/>
      <protection hidden="false" locked="true"/>
    </xf>
    <xf applyAlignment="true" applyBorder="true" applyFont="true" applyProtection="false" borderId="3" fillId="0" fontId="5" numFmtId="164" xfId="0">
      <alignment horizontal="center" indent="0" shrinkToFit="false" textRotation="0" vertical="top" wrapText="true"/>
      <protection hidden="false" locked="true"/>
    </xf>
    <xf applyAlignment="true" applyBorder="true" applyFont="true" applyProtection="false" borderId="3" fillId="0" fontId="5" numFmtId="164" xfId="0">
      <alignment horizontal="justify" indent="0" shrinkToFit="false" textRotation="0" vertical="top" wrapText="true"/>
      <protection hidden="false" locked="true"/>
    </xf>
    <xf applyAlignment="true" applyBorder="true" applyFont="true" applyProtection="false" borderId="3" fillId="0" fontId="5" numFmtId="164" xfId="0">
      <alignment horizontal="general" indent="0" shrinkToFit="false" textRotation="0" vertical="top" wrapText="true"/>
      <protection hidden="false" locked="true"/>
    </xf>
    <xf applyAlignment="true" applyBorder="true" applyFont="true" applyProtection="false" borderId="6" fillId="0" fontId="5" numFmtId="166" xfId="0">
      <alignment horizontal="center" indent="0" shrinkToFit="false" textRotation="0" vertical="top" wrapText="true"/>
      <protection hidden="false" locked="true"/>
    </xf>
    <xf applyAlignment="true" applyBorder="true" applyFont="true" applyProtection="false" borderId="3" fillId="0" fontId="5" numFmtId="166" xfId="0">
      <alignment horizontal="center" indent="0" shrinkToFit="false" textRotation="0" vertical="top" wrapText="true"/>
      <protection hidden="false" locked="true"/>
    </xf>
    <xf applyAlignment="false" applyBorder="false" applyFont="true" applyProtection="false" borderId="0" fillId="0" fontId="5" numFmtId="164" xfId="0">
      <alignment horizontal="general" indent="0" shrinkToFit="false" textRotation="0" vertical="bottom" wrapText="false"/>
      <protection hidden="false" locked="true"/>
    </xf>
    <xf applyAlignment="true" applyBorder="true" applyFont="true" applyProtection="false" borderId="4" fillId="0" fontId="5" numFmtId="166" xfId="0">
      <alignment horizontal="center" indent="0" shrinkToFit="false" textRotation="0" vertical="top" wrapText="true"/>
      <protection hidden="false" locked="true"/>
    </xf>
    <xf applyAlignment="true" applyBorder="true" applyFont="true" applyProtection="false" borderId="3" fillId="0" fontId="5" numFmtId="164" xfId="0">
      <alignment horizontal="left" indent="0" shrinkToFit="false" textRotation="0" vertical="top" wrapText="true"/>
      <protection hidden="false" locked="true"/>
    </xf>
    <xf applyAlignment="true" applyBorder="true" applyFont="true" applyProtection="false" borderId="3" fillId="3" fontId="5" numFmtId="164" xfId="0">
      <alignment horizontal="center" indent="0" shrinkToFit="false" textRotation="0" vertical="top" wrapText="true"/>
      <protection hidden="false" locked="true"/>
    </xf>
    <xf applyAlignment="true" applyBorder="true" applyFont="true" applyProtection="false" borderId="3" fillId="3" fontId="5" numFmtId="164" xfId="0">
      <alignment horizontal="justify" indent="0" shrinkToFit="false" textRotation="0" vertical="top" wrapText="true"/>
      <protection hidden="false" locked="true"/>
    </xf>
    <xf applyAlignment="true" applyBorder="true" applyFont="true" applyProtection="false" borderId="3" fillId="3" fontId="5" numFmtId="166" xfId="0">
      <alignment horizontal="center" indent="0" shrinkToFit="false" textRotation="0" vertical="top" wrapText="true"/>
      <protection hidden="false" locked="true"/>
    </xf>
    <xf applyAlignment="false" applyBorder="false" applyFont="true" applyProtection="false" borderId="0" fillId="3" fontId="5" numFmtId="164" xfId="0">
      <alignment horizontal="general" indent="0" shrinkToFit="false" textRotation="0" vertical="bottom" wrapText="false"/>
      <protection hidden="false" locked="true"/>
    </xf>
    <xf applyAlignment="true" applyBorder="true" applyFont="true" applyProtection="false" borderId="3" fillId="0" fontId="5" numFmtId="164" xfId="0">
      <alignment horizontal="left" indent="0" shrinkToFit="false" textRotation="0" vertical="top" wrapText="true"/>
      <protection hidden="false" locked="true"/>
    </xf>
    <xf applyAlignment="true" applyBorder="true" applyFont="true" applyProtection="false" borderId="7" fillId="0" fontId="5" numFmtId="164" xfId="0">
      <alignment horizontal="justify" indent="0" shrinkToFit="false" textRotation="0" vertical="top" wrapText="true"/>
      <protection hidden="false" locked="true"/>
    </xf>
    <xf applyAlignment="true" applyBorder="true" applyFont="true" applyProtection="false" borderId="8" fillId="0" fontId="5" numFmtId="164" xfId="0">
      <alignment horizontal="center" indent="0" shrinkToFit="false" textRotation="0" vertical="top" wrapText="true"/>
      <protection hidden="false" locked="true"/>
    </xf>
    <xf applyAlignment="true" applyBorder="true" applyFont="true" applyProtection="false" borderId="8" fillId="0" fontId="5" numFmtId="166" xfId="0">
      <alignment horizontal="center" indent="0" shrinkToFit="false" textRotation="0" vertical="top" wrapText="true"/>
      <protection hidden="false" locked="true"/>
    </xf>
    <xf applyAlignment="true" applyBorder="false" applyFont="true" applyProtection="false" borderId="0" fillId="0" fontId="5" numFmtId="164" xfId="0">
      <alignment horizontal="general" indent="0" shrinkToFit="false" textRotation="0" vertical="center" wrapText="false"/>
      <protection hidden="false" locked="true"/>
    </xf>
    <xf applyAlignment="true" applyBorder="true" applyFont="true" applyProtection="false" borderId="3" fillId="0" fontId="6" numFmtId="164" xfId="0">
      <alignment horizontal="left" indent="0" shrinkToFit="false" textRotation="0" vertical="top" wrapText="true"/>
      <protection hidden="false" locked="true"/>
    </xf>
    <xf applyAlignment="true" applyBorder="true" applyFont="true" applyProtection="false" borderId="3" fillId="0" fontId="6" numFmtId="166" xfId="0">
      <alignment horizontal="center" indent="0" shrinkToFit="false" textRotation="0" vertical="top" wrapText="true"/>
      <protection hidden="false" locked="true"/>
    </xf>
    <xf applyAlignment="true" applyBorder="true" applyFont="true" applyProtection="false" borderId="3" fillId="0" fontId="6" numFmtId="164" xfId="0">
      <alignment horizontal="center" indent="0" shrinkToFit="false" textRotation="0" vertical="center" wrapText="true"/>
      <protection hidden="false" locked="true"/>
    </xf>
    <xf applyAlignment="true" applyBorder="true" applyFont="true" applyProtection="false" borderId="4" fillId="0" fontId="5" numFmtId="166" xfId="0">
      <alignment horizontal="center" indent="0" shrinkToFit="false" textRotation="0" vertical="top" wrapText="true"/>
      <protection hidden="false" locked="true"/>
    </xf>
    <xf applyAlignment="true" applyBorder="true" applyFont="true" applyProtection="false" borderId="5" fillId="0" fontId="5" numFmtId="164" xfId="0">
      <alignment horizontal="center" indent="0" shrinkToFit="false" textRotation="0" vertical="top" wrapText="true"/>
      <protection hidden="false" locked="true"/>
    </xf>
    <xf applyAlignment="true" applyBorder="true" applyFont="true" applyProtection="false" borderId="3" fillId="0" fontId="5" numFmtId="165" xfId="0">
      <alignment horizontal="center" indent="0" shrinkToFit="false" textRotation="0" vertical="top" wrapText="true"/>
      <protection hidden="false" locked="true"/>
    </xf>
    <xf applyAlignment="true" applyBorder="true" applyFont="true" applyProtection="false" borderId="3" fillId="0" fontId="6" numFmtId="164" xfId="0">
      <alignment horizontal="left" indent="0" shrinkToFit="false" textRotation="0" vertical="top" wrapText="true"/>
      <protection hidden="false" locked="true"/>
    </xf>
    <xf applyAlignment="true" applyBorder="true" applyFont="true" applyProtection="false" borderId="3" fillId="0" fontId="6" numFmtId="166" xfId="0">
      <alignment horizontal="center" indent="0" shrinkToFit="false" textRotation="0" vertical="top" wrapText="true"/>
      <protection hidden="false" locked="true"/>
    </xf>
    <xf applyAlignment="false" applyBorder="false" applyFont="true" applyProtection="false" borderId="0" fillId="0" fontId="6" numFmtId="164" xfId="0">
      <alignment horizontal="general" indent="0" shrinkToFit="false" textRotation="0" vertical="bottom" wrapText="false"/>
      <protection hidden="false" locked="true"/>
    </xf>
    <xf applyAlignment="false" applyBorder="true" applyFont="true" applyProtection="false" borderId="0" fillId="0" fontId="6" numFmtId="164" xfId="0">
      <alignment horizontal="general" indent="0" shrinkToFit="false" textRotation="0" vertical="bottom" wrapText="false"/>
      <protection hidden="false" locked="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CB5F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84"/>
  <sheetViews>
    <sheetView colorId="64" defaultGridColor="true" rightToLeft="false" showFormulas="false" showGridLines="true" showOutlineSymbols="true" showRowColHeaders="true" showZeros="true" tabSelected="true" topLeftCell="A73" view="normal" windowProtection="false" workbookViewId="0" zoomScale="90" zoomScaleNormal="90" zoomScalePageLayoutView="100">
      <selection activeCell="C75" activeCellId="0" pane="topLeft" sqref="C75"/>
    </sheetView>
  </sheetViews>
  <sheetFormatPr defaultRowHeight="9.7"/>
  <cols>
    <col collapsed="false" hidden="false" max="1" min="1" style="1" width="4.85425101214575"/>
    <col collapsed="false" hidden="false" max="2" min="2" style="2" width="15.8178137651822"/>
    <col collapsed="false" hidden="false" max="3" min="3" style="2" width="12.2672064777328"/>
    <col collapsed="false" hidden="false" max="4" min="4" style="2" width="12.6113360323887"/>
    <col collapsed="false" hidden="false" max="5" min="5" style="2" width="6.76113360323887"/>
    <col collapsed="false" hidden="false" max="6" min="6" style="2" width="6.64777327935223"/>
    <col collapsed="false" hidden="false" max="7" min="7" style="2" width="7.10526315789474"/>
    <col collapsed="false" hidden="false" max="8" min="8" style="2" width="7.67611336032389"/>
    <col collapsed="false" hidden="false" max="9" min="9" style="2" width="6.87854251012146"/>
    <col collapsed="false" hidden="false" max="10" min="10" style="2" width="7.56275303643725"/>
    <col collapsed="false" hidden="false" max="11" min="11" style="2" width="9.05668016194332"/>
    <col collapsed="false" hidden="false" max="12" min="12" style="3" width="6.42105263157895"/>
    <col collapsed="false" hidden="false" max="1025" min="13" style="4" width="8.53441295546559"/>
  </cols>
  <sheetData>
    <row collapsed="false" customFormat="false" customHeight="false" hidden="false" ht="9.7" outlineLevel="0" r="1">
      <c r="A1" s="5"/>
      <c r="L1" s="6"/>
    </row>
    <row collapsed="false" customFormat="false" customHeight="false" hidden="false" ht="9.7" outlineLevel="0" r="2">
      <c r="A2" s="5"/>
      <c r="L2" s="6"/>
    </row>
    <row collapsed="false" customFormat="false" customHeight="true" hidden="false" ht="15.75" outlineLevel="0" r="3">
      <c r="A3" s="5"/>
      <c r="I3" s="7"/>
      <c r="J3" s="7"/>
      <c r="K3" s="7"/>
      <c r="L3" s="7"/>
    </row>
    <row collapsed="false" customFormat="false" customHeight="true" hidden="false" ht="15.75" outlineLevel="0" r="4">
      <c r="A4" s="5"/>
      <c r="C4" s="8"/>
      <c r="E4" s="7" t="s">
        <v>0</v>
      </c>
      <c r="F4" s="7"/>
      <c r="G4" s="7"/>
      <c r="H4" s="7"/>
      <c r="I4" s="7"/>
      <c r="J4" s="7"/>
      <c r="K4" s="7"/>
      <c r="L4" s="7"/>
    </row>
    <row collapsed="false" customFormat="false" customHeight="true" hidden="false" ht="15.75" outlineLevel="0" r="5">
      <c r="A5" s="5"/>
      <c r="C5" s="8"/>
      <c r="G5" s="7" t="s">
        <v>1</v>
      </c>
      <c r="H5" s="7"/>
      <c r="I5" s="7"/>
      <c r="J5" s="7"/>
      <c r="K5" s="7"/>
      <c r="L5" s="7"/>
    </row>
    <row collapsed="false" customFormat="false" customHeight="true" hidden="false" ht="15.75" outlineLevel="0" r="6">
      <c r="A6" s="5"/>
      <c r="C6" s="8"/>
      <c r="G6" s="7" t="s">
        <v>2</v>
      </c>
      <c r="H6" s="7"/>
      <c r="I6" s="7"/>
      <c r="J6" s="7"/>
      <c r="K6" s="7"/>
      <c r="L6" s="7"/>
    </row>
    <row collapsed="false" customFormat="false" customHeight="true" hidden="false" ht="15.75" outlineLevel="0" r="7">
      <c r="A7" s="5"/>
      <c r="C7" s="8"/>
      <c r="G7" s="7" t="s">
        <v>3</v>
      </c>
      <c r="H7" s="7"/>
      <c r="I7" s="7"/>
      <c r="J7" s="7"/>
      <c r="K7" s="7"/>
      <c r="L7" s="7"/>
    </row>
    <row collapsed="false" customFormat="false" customHeight="true" hidden="false" ht="15.75" outlineLevel="0" r="8">
      <c r="A8" s="5"/>
      <c r="F8" s="7" t="s">
        <v>4</v>
      </c>
      <c r="G8" s="7"/>
      <c r="H8" s="7"/>
      <c r="I8" s="7"/>
      <c r="J8" s="7"/>
      <c r="K8" s="7"/>
      <c r="L8" s="7"/>
    </row>
    <row collapsed="false" customFormat="true" customHeight="true" hidden="false" ht="15.75" outlineLevel="0" r="9" s="10">
      <c r="A9" s="9"/>
      <c r="B9" s="9"/>
      <c r="C9" s="9"/>
      <c r="D9" s="9"/>
      <c r="E9" s="9"/>
      <c r="F9" s="9"/>
      <c r="G9" s="9"/>
      <c r="H9" s="9"/>
      <c r="I9" s="9"/>
      <c r="J9" s="9"/>
      <c r="K9" s="9"/>
      <c r="L9" s="9"/>
    </row>
    <row collapsed="false" customFormat="true" customHeight="true" hidden="false" ht="15.75" outlineLevel="0" r="10" s="10">
      <c r="A10" s="9" t="s">
        <v>5</v>
      </c>
      <c r="B10" s="9"/>
      <c r="C10" s="9"/>
      <c r="D10" s="9"/>
      <c r="E10" s="9"/>
      <c r="F10" s="9"/>
      <c r="G10" s="9"/>
      <c r="H10" s="9"/>
      <c r="I10" s="9"/>
      <c r="J10" s="9"/>
      <c r="K10" s="9"/>
      <c r="L10" s="9"/>
    </row>
    <row collapsed="false" customFormat="true" customHeight="true" hidden="false" ht="15.75" outlineLevel="0" r="11" s="10">
      <c r="A11" s="9" t="s">
        <v>6</v>
      </c>
      <c r="B11" s="9"/>
      <c r="C11" s="9"/>
      <c r="D11" s="9"/>
      <c r="E11" s="9"/>
      <c r="F11" s="9"/>
      <c r="G11" s="9"/>
      <c r="H11" s="9"/>
      <c r="I11" s="9"/>
      <c r="J11" s="9"/>
      <c r="K11" s="9"/>
      <c r="L11" s="9"/>
    </row>
    <row collapsed="false" customFormat="true" customHeight="true" hidden="false" ht="10.75" outlineLevel="0" r="12" s="10">
      <c r="A12" s="9" t="s">
        <v>7</v>
      </c>
      <c r="B12" s="9"/>
      <c r="C12" s="9"/>
      <c r="D12" s="9"/>
      <c r="E12" s="9"/>
      <c r="F12" s="9"/>
      <c r="G12" s="9"/>
      <c r="H12" s="9"/>
      <c r="I12" s="9"/>
      <c r="J12" s="9"/>
      <c r="K12" s="9"/>
      <c r="L12" s="9"/>
    </row>
    <row collapsed="false" customFormat="true" customHeight="false" hidden="false" ht="9.7" outlineLevel="0" r="13" s="10">
      <c r="A13" s="9"/>
      <c r="B13" s="9"/>
      <c r="C13" s="9"/>
      <c r="D13" s="9"/>
      <c r="E13" s="9"/>
      <c r="F13" s="9"/>
      <c r="G13" s="9"/>
      <c r="H13" s="9"/>
      <c r="I13" s="9"/>
      <c r="J13" s="9"/>
      <c r="K13" s="9"/>
      <c r="L13" s="9"/>
    </row>
    <row collapsed="false" customFormat="false" customHeight="true" hidden="false" ht="43.5" outlineLevel="0" r="14">
      <c r="A14" s="11" t="s">
        <v>8</v>
      </c>
      <c r="B14" s="12" t="s">
        <v>9</v>
      </c>
      <c r="C14" s="12" t="s">
        <v>10</v>
      </c>
      <c r="D14" s="12" t="s">
        <v>11</v>
      </c>
      <c r="E14" s="12" t="s">
        <v>12</v>
      </c>
      <c r="F14" s="12"/>
      <c r="G14" s="12"/>
      <c r="H14" s="12"/>
      <c r="I14" s="12"/>
      <c r="J14" s="12"/>
      <c r="K14" s="12"/>
      <c r="L14" s="12"/>
    </row>
    <row collapsed="false" customFormat="false" customHeight="true" hidden="false" ht="15.75" outlineLevel="0" r="15">
      <c r="A15" s="11"/>
      <c r="B15" s="12"/>
      <c r="C15" s="12"/>
      <c r="D15" s="12"/>
      <c r="E15" s="12" t="s">
        <v>13</v>
      </c>
      <c r="F15" s="12" t="s">
        <v>14</v>
      </c>
      <c r="G15" s="12"/>
      <c r="H15" s="12"/>
      <c r="I15" s="12"/>
      <c r="J15" s="12"/>
      <c r="K15" s="12"/>
      <c r="L15" s="12"/>
    </row>
    <row collapsed="false" customFormat="false" customHeight="true" hidden="false" ht="30" outlineLevel="0" r="16">
      <c r="A16" s="11"/>
      <c r="B16" s="12"/>
      <c r="C16" s="12"/>
      <c r="D16" s="12"/>
      <c r="E16" s="12"/>
      <c r="F16" s="12" t="n">
        <v>2014</v>
      </c>
      <c r="G16" s="12" t="n">
        <v>2015</v>
      </c>
      <c r="H16" s="12" t="n">
        <v>2016</v>
      </c>
      <c r="I16" s="12" t="n">
        <v>2017</v>
      </c>
      <c r="J16" s="12" t="n">
        <v>2018</v>
      </c>
      <c r="K16" s="12" t="n">
        <v>2019</v>
      </c>
      <c r="L16" s="12" t="n">
        <v>2020</v>
      </c>
    </row>
    <row collapsed="false" customFormat="false" customHeight="true" hidden="false" ht="30" outlineLevel="0" r="17">
      <c r="A17" s="13" t="s">
        <v>15</v>
      </c>
      <c r="B17" s="13"/>
      <c r="C17" s="13"/>
      <c r="D17" s="13"/>
      <c r="E17" s="13"/>
      <c r="F17" s="13"/>
      <c r="G17" s="13"/>
      <c r="H17" s="13"/>
      <c r="I17" s="13"/>
      <c r="J17" s="13"/>
      <c r="K17" s="13"/>
      <c r="L17" s="13"/>
    </row>
    <row collapsed="false" customFormat="false" customHeight="true" hidden="false" ht="36.75" outlineLevel="0" r="18">
      <c r="A18" s="14" t="s">
        <v>16</v>
      </c>
      <c r="B18" s="14"/>
      <c r="C18" s="14"/>
      <c r="D18" s="14"/>
      <c r="E18" s="14"/>
      <c r="F18" s="14"/>
      <c r="G18" s="14"/>
      <c r="H18" s="14"/>
      <c r="I18" s="14"/>
      <c r="J18" s="14"/>
      <c r="K18" s="14"/>
      <c r="L18" s="14"/>
    </row>
    <row collapsed="false" customFormat="false" customHeight="true" hidden="false" ht="204" outlineLevel="0" r="19">
      <c r="A19" s="12" t="s">
        <v>17</v>
      </c>
      <c r="B19" s="15" t="s">
        <v>18</v>
      </c>
      <c r="C19" s="16" t="s">
        <v>19</v>
      </c>
      <c r="D19" s="17" t="s">
        <v>20</v>
      </c>
      <c r="E19" s="18" t="n">
        <f aca="false">SUM(F19:H19)</f>
        <v>300</v>
      </c>
      <c r="F19" s="18" t="n">
        <v>100</v>
      </c>
      <c r="G19" s="18" t="n">
        <v>100</v>
      </c>
      <c r="H19" s="18" t="n">
        <v>100</v>
      </c>
      <c r="I19" s="18" t="n">
        <v>0</v>
      </c>
      <c r="J19" s="18" t="n">
        <v>0</v>
      </c>
      <c r="K19" s="18" t="n">
        <v>0</v>
      </c>
      <c r="L19" s="18" t="n">
        <v>0</v>
      </c>
    </row>
    <row collapsed="false" customFormat="true" customHeight="true" hidden="false" ht="91.15" outlineLevel="0" r="20" s="22">
      <c r="A20" s="12"/>
      <c r="B20" s="15"/>
      <c r="C20" s="16"/>
      <c r="D20" s="19" t="s">
        <v>21</v>
      </c>
      <c r="E20" s="20" t="n">
        <f aca="false">SUM(F20:L20)</f>
        <v>2268.7</v>
      </c>
      <c r="F20" s="20" t="n">
        <v>323.8</v>
      </c>
      <c r="G20" s="20" t="n">
        <v>323.9</v>
      </c>
      <c r="H20" s="20" t="n">
        <v>324.2</v>
      </c>
      <c r="I20" s="21" t="n">
        <v>324.2</v>
      </c>
      <c r="J20" s="21" t="n">
        <v>324.2</v>
      </c>
      <c r="K20" s="21" t="n">
        <v>324.2</v>
      </c>
      <c r="L20" s="21" t="n">
        <v>324.2</v>
      </c>
    </row>
    <row collapsed="false" customFormat="false" customHeight="true" hidden="false" ht="132.6" outlineLevel="0" r="21">
      <c r="A21" s="12" t="s">
        <v>22</v>
      </c>
      <c r="B21" s="15" t="s">
        <v>23</v>
      </c>
      <c r="C21" s="23" t="s">
        <v>24</v>
      </c>
      <c r="D21" s="24" t="s">
        <v>25</v>
      </c>
      <c r="E21" s="18" t="n">
        <f aca="false">SUM(F21:L21)</f>
        <v>0</v>
      </c>
      <c r="F21" s="18" t="n">
        <v>0</v>
      </c>
      <c r="G21" s="18" t="n">
        <v>0</v>
      </c>
      <c r="H21" s="18" t="n">
        <v>0</v>
      </c>
      <c r="I21" s="18" t="n">
        <v>0</v>
      </c>
      <c r="J21" s="18" t="n">
        <v>0</v>
      </c>
      <c r="K21" s="18" t="n">
        <v>0</v>
      </c>
      <c r="L21" s="18" t="n">
        <v>0</v>
      </c>
    </row>
    <row collapsed="false" customFormat="false" customHeight="true" hidden="false" ht="304.15" outlineLevel="0" r="22">
      <c r="A22" s="12" t="s">
        <v>26</v>
      </c>
      <c r="B22" s="15" t="s">
        <v>27</v>
      </c>
      <c r="C22" s="12" t="s">
        <v>24</v>
      </c>
      <c r="D22" s="15" t="s">
        <v>28</v>
      </c>
      <c r="E22" s="18" t="n">
        <f aca="false">SUM(F22:L22)</f>
        <v>0</v>
      </c>
      <c r="F22" s="18" t="n">
        <v>0</v>
      </c>
      <c r="G22" s="18" t="n">
        <v>0</v>
      </c>
      <c r="H22" s="18" t="n">
        <v>0</v>
      </c>
      <c r="I22" s="18" t="n">
        <v>0</v>
      </c>
      <c r="J22" s="18" t="n">
        <v>0</v>
      </c>
      <c r="K22" s="18" t="n">
        <v>0</v>
      </c>
      <c r="L22" s="18" t="n">
        <v>0</v>
      </c>
    </row>
    <row collapsed="false" customFormat="false" customHeight="false" hidden="false" ht="69.65" outlineLevel="0" r="23">
      <c r="A23" s="12" t="s">
        <v>29</v>
      </c>
      <c r="B23" s="15" t="s">
        <v>30</v>
      </c>
      <c r="C23" s="12" t="s">
        <v>24</v>
      </c>
      <c r="D23" s="15" t="s">
        <v>21</v>
      </c>
      <c r="E23" s="18" t="n">
        <f aca="false">SUM(F23:L23)</f>
        <v>0</v>
      </c>
      <c r="F23" s="18" t="n">
        <v>0</v>
      </c>
      <c r="G23" s="18" t="n">
        <v>0</v>
      </c>
      <c r="H23" s="18" t="n">
        <v>0</v>
      </c>
      <c r="I23" s="18" t="n">
        <v>0</v>
      </c>
      <c r="J23" s="18" t="n">
        <v>0</v>
      </c>
      <c r="K23" s="18" t="n">
        <v>0</v>
      </c>
      <c r="L23" s="18" t="n">
        <v>0</v>
      </c>
    </row>
    <row collapsed="false" customFormat="false" customHeight="true" hidden="false" ht="16.5" outlineLevel="0" r="24">
      <c r="A24" s="12" t="s">
        <v>31</v>
      </c>
      <c r="B24" s="12"/>
      <c r="C24" s="12"/>
      <c r="D24" s="12"/>
      <c r="E24" s="12"/>
      <c r="F24" s="12"/>
      <c r="G24" s="12"/>
      <c r="H24" s="12"/>
      <c r="I24" s="12"/>
      <c r="J24" s="12"/>
      <c r="K24" s="12"/>
      <c r="L24" s="12"/>
    </row>
    <row collapsed="false" customFormat="false" customHeight="false" hidden="false" ht="88.7" outlineLevel="0" r="25">
      <c r="A25" s="12" t="s">
        <v>32</v>
      </c>
      <c r="B25" s="15" t="s">
        <v>33</v>
      </c>
      <c r="C25" s="12" t="s">
        <v>24</v>
      </c>
      <c r="D25" s="15" t="s">
        <v>34</v>
      </c>
      <c r="E25" s="18" t="n">
        <f aca="false">SUM(F25:L25)</f>
        <v>0</v>
      </c>
      <c r="F25" s="18" t="n">
        <v>0</v>
      </c>
      <c r="G25" s="18" t="n">
        <v>0</v>
      </c>
      <c r="H25" s="18" t="n">
        <v>0</v>
      </c>
      <c r="I25" s="18" t="n">
        <v>0</v>
      </c>
      <c r="J25" s="18" t="n">
        <v>0</v>
      </c>
      <c r="K25" s="18" t="n">
        <v>0</v>
      </c>
      <c r="L25" s="18" t="n">
        <v>0</v>
      </c>
    </row>
    <row collapsed="false" customFormat="false" customHeight="false" hidden="false" ht="88.7" outlineLevel="0" r="26">
      <c r="A26" s="12" t="s">
        <v>35</v>
      </c>
      <c r="B26" s="15" t="s">
        <v>36</v>
      </c>
      <c r="C26" s="12" t="s">
        <v>24</v>
      </c>
      <c r="D26" s="15" t="s">
        <v>34</v>
      </c>
      <c r="E26" s="18" t="n">
        <f aca="false">SUM(F26:L26)</f>
        <v>0</v>
      </c>
      <c r="F26" s="18" t="n">
        <v>0</v>
      </c>
      <c r="G26" s="18" t="n">
        <v>0</v>
      </c>
      <c r="H26" s="18" t="n">
        <v>0</v>
      </c>
      <c r="I26" s="18" t="n">
        <v>0</v>
      </c>
      <c r="J26" s="18" t="n">
        <v>0</v>
      </c>
      <c r="K26" s="18" t="n">
        <v>0</v>
      </c>
      <c r="L26" s="18" t="n">
        <v>0</v>
      </c>
    </row>
    <row collapsed="false" customFormat="false" customHeight="true" hidden="false" ht="123.6" outlineLevel="0" r="27">
      <c r="A27" s="12" t="s">
        <v>37</v>
      </c>
      <c r="B27" s="15" t="s">
        <v>38</v>
      </c>
      <c r="C27" s="12" t="s">
        <v>24</v>
      </c>
      <c r="D27" s="15" t="s">
        <v>34</v>
      </c>
      <c r="E27" s="18" t="n">
        <f aca="false">SUM(F27:L27)</f>
        <v>0</v>
      </c>
      <c r="F27" s="18" t="n">
        <v>0</v>
      </c>
      <c r="G27" s="18" t="n">
        <v>0</v>
      </c>
      <c r="H27" s="18" t="n">
        <v>0</v>
      </c>
      <c r="I27" s="18" t="n">
        <v>0</v>
      </c>
      <c r="J27" s="18" t="n">
        <v>0</v>
      </c>
      <c r="K27" s="18" t="n">
        <v>0</v>
      </c>
      <c r="L27" s="18" t="n">
        <v>0</v>
      </c>
    </row>
    <row collapsed="false" customFormat="false" customHeight="true" hidden="false" ht="218.25" outlineLevel="0" r="28">
      <c r="A28" s="12" t="s">
        <v>39</v>
      </c>
      <c r="B28" s="15" t="s">
        <v>40</v>
      </c>
      <c r="C28" s="12" t="s">
        <v>24</v>
      </c>
      <c r="D28" s="15" t="s">
        <v>41</v>
      </c>
      <c r="E28" s="18" t="n">
        <f aca="false">SUM(F28:L28)</f>
        <v>0</v>
      </c>
      <c r="F28" s="18" t="n">
        <v>0</v>
      </c>
      <c r="G28" s="18" t="n">
        <v>0</v>
      </c>
      <c r="H28" s="18" t="n">
        <v>0</v>
      </c>
      <c r="I28" s="18" t="n">
        <v>0</v>
      </c>
      <c r="J28" s="18" t="n">
        <v>0</v>
      </c>
      <c r="K28" s="18" t="n">
        <v>0</v>
      </c>
      <c r="L28" s="18" t="n">
        <v>0</v>
      </c>
    </row>
    <row collapsed="false" customFormat="false" customHeight="true" hidden="false" ht="111" outlineLevel="0" r="29">
      <c r="A29" s="12" t="s">
        <v>42</v>
      </c>
      <c r="B29" s="15" t="s">
        <v>43</v>
      </c>
      <c r="C29" s="15" t="s">
        <v>44</v>
      </c>
      <c r="D29" s="15" t="s">
        <v>21</v>
      </c>
      <c r="E29" s="18" t="n">
        <f aca="false">SUM(F29:L31)</f>
        <v>3500</v>
      </c>
      <c r="F29" s="18" t="n">
        <v>500</v>
      </c>
      <c r="G29" s="18" t="n">
        <v>500</v>
      </c>
      <c r="H29" s="18" t="n">
        <v>500</v>
      </c>
      <c r="I29" s="18" t="n">
        <v>500</v>
      </c>
      <c r="J29" s="18" t="n">
        <v>500</v>
      </c>
      <c r="K29" s="18" t="n">
        <v>500</v>
      </c>
      <c r="L29" s="18" t="n">
        <v>500</v>
      </c>
    </row>
    <row collapsed="false" customFormat="false" customHeight="true" hidden="false" ht="15" outlineLevel="0" r="30">
      <c r="A30" s="12"/>
      <c r="B30" s="15"/>
      <c r="C30" s="15"/>
      <c r="D30" s="15"/>
      <c r="E30" s="18"/>
      <c r="F30" s="18"/>
      <c r="G30" s="18"/>
      <c r="H30" s="18"/>
      <c r="I30" s="18"/>
      <c r="J30" s="18"/>
      <c r="K30" s="18"/>
      <c r="L30" s="18"/>
    </row>
    <row collapsed="false" customFormat="false" customHeight="true" hidden="false" ht="24.75" outlineLevel="0" r="31">
      <c r="A31" s="12"/>
      <c r="B31" s="15"/>
      <c r="C31" s="15"/>
      <c r="D31" s="15"/>
      <c r="E31" s="18"/>
      <c r="F31" s="18"/>
      <c r="G31" s="18"/>
      <c r="H31" s="18"/>
      <c r="I31" s="18"/>
      <c r="J31" s="18"/>
      <c r="K31" s="18"/>
      <c r="L31" s="18"/>
    </row>
    <row collapsed="false" customFormat="false" customHeight="true" hidden="false" ht="16.5" outlineLevel="0" r="32">
      <c r="A32" s="12" t="s">
        <v>45</v>
      </c>
      <c r="B32" s="12"/>
      <c r="C32" s="12"/>
      <c r="D32" s="12"/>
      <c r="E32" s="12"/>
      <c r="F32" s="12"/>
      <c r="G32" s="12"/>
      <c r="H32" s="12"/>
      <c r="I32" s="12"/>
      <c r="J32" s="12"/>
      <c r="K32" s="12"/>
      <c r="L32" s="12"/>
    </row>
    <row collapsed="false" customFormat="false" customHeight="true" hidden="false" ht="211.5" outlineLevel="0" r="33">
      <c r="A33" s="12" t="s">
        <v>46</v>
      </c>
      <c r="B33" s="15" t="s">
        <v>47</v>
      </c>
      <c r="C33" s="12" t="s">
        <v>24</v>
      </c>
      <c r="D33" s="15" t="s">
        <v>48</v>
      </c>
      <c r="E33" s="18" t="n">
        <f aca="false">SUM(F33:L33)</f>
        <v>0</v>
      </c>
      <c r="F33" s="18" t="n">
        <v>0</v>
      </c>
      <c r="G33" s="18" t="n">
        <v>0</v>
      </c>
      <c r="H33" s="18" t="n">
        <v>0</v>
      </c>
      <c r="I33" s="18" t="n">
        <v>0</v>
      </c>
      <c r="J33" s="18" t="n">
        <v>0</v>
      </c>
      <c r="K33" s="18" t="n">
        <v>0</v>
      </c>
      <c r="L33" s="18" t="n">
        <v>0</v>
      </c>
    </row>
    <row collapsed="false" customFormat="false" customHeight="true" hidden="false" ht="126" outlineLevel="0" r="34">
      <c r="A34" s="12" t="s">
        <v>49</v>
      </c>
      <c r="B34" s="15" t="s">
        <v>50</v>
      </c>
      <c r="C34" s="15" t="s">
        <v>51</v>
      </c>
      <c r="D34" s="15" t="s">
        <v>21</v>
      </c>
      <c r="E34" s="18" t="n">
        <f aca="false">SUM(F34:L34)</f>
        <v>7514.5</v>
      </c>
      <c r="F34" s="18" t="n">
        <v>1073.5</v>
      </c>
      <c r="G34" s="18" t="n">
        <v>1073.5</v>
      </c>
      <c r="H34" s="18" t="n">
        <v>1073.5</v>
      </c>
      <c r="I34" s="18" t="n">
        <v>1073.5</v>
      </c>
      <c r="J34" s="18" t="n">
        <v>1073.5</v>
      </c>
      <c r="K34" s="18" t="n">
        <v>1073.5</v>
      </c>
      <c r="L34" s="18" t="n">
        <v>1073.5</v>
      </c>
    </row>
    <row collapsed="false" customFormat="false" customHeight="true" hidden="false" ht="85.5" outlineLevel="0" r="35">
      <c r="A35" s="12"/>
      <c r="B35" s="15"/>
      <c r="C35" s="15"/>
      <c r="D35" s="15" t="s">
        <v>52</v>
      </c>
      <c r="E35" s="18" t="n">
        <f aca="false">SUM(F35:L35)</f>
        <v>0</v>
      </c>
      <c r="F35" s="18" t="n">
        <v>0</v>
      </c>
      <c r="G35" s="18" t="n">
        <v>0</v>
      </c>
      <c r="H35" s="18" t="n">
        <v>0</v>
      </c>
      <c r="I35" s="18" t="n">
        <v>0</v>
      </c>
      <c r="J35" s="18" t="n">
        <v>0</v>
      </c>
      <c r="K35" s="18" t="n">
        <v>0</v>
      </c>
      <c r="L35" s="18" t="n">
        <v>0</v>
      </c>
    </row>
    <row collapsed="false" customFormat="true" customHeight="true" hidden="false" ht="114" outlineLevel="0" r="36" s="30">
      <c r="A36" s="25" t="s">
        <v>53</v>
      </c>
      <c r="B36" s="26" t="s">
        <v>54</v>
      </c>
      <c r="C36" s="27" t="s">
        <v>55</v>
      </c>
      <c r="D36" s="26" t="s">
        <v>34</v>
      </c>
      <c r="E36" s="28" t="n">
        <f aca="false">SUM(F36:L36)</f>
        <v>700</v>
      </c>
      <c r="F36" s="29" t="n">
        <v>100</v>
      </c>
      <c r="G36" s="29" t="n">
        <v>100</v>
      </c>
      <c r="H36" s="29" t="n">
        <v>100</v>
      </c>
      <c r="I36" s="29" t="n">
        <v>100</v>
      </c>
      <c r="J36" s="29" t="n">
        <v>100</v>
      </c>
      <c r="K36" s="29" t="n">
        <v>100</v>
      </c>
      <c r="L36" s="29" t="n">
        <v>100</v>
      </c>
    </row>
    <row collapsed="false" customFormat="true" customHeight="true" hidden="false" ht="156.6" outlineLevel="0" r="37" s="30">
      <c r="A37" s="25"/>
      <c r="B37" s="26"/>
      <c r="C37" s="27"/>
      <c r="D37" s="26" t="s">
        <v>56</v>
      </c>
      <c r="E37" s="31" t="n">
        <f aca="false">SUM(F37:L37)</f>
        <v>6510</v>
      </c>
      <c r="F37" s="29" t="n">
        <v>930</v>
      </c>
      <c r="G37" s="29" t="n">
        <v>930</v>
      </c>
      <c r="H37" s="29" t="n">
        <v>930</v>
      </c>
      <c r="I37" s="29" t="n">
        <v>930</v>
      </c>
      <c r="J37" s="29" t="n">
        <v>930</v>
      </c>
      <c r="K37" s="29" t="n">
        <v>930</v>
      </c>
      <c r="L37" s="29" t="n">
        <v>930</v>
      </c>
    </row>
    <row collapsed="false" customFormat="false" customHeight="false" hidden="false" ht="166.65" outlineLevel="0" r="38">
      <c r="A38" s="12" t="s">
        <v>57</v>
      </c>
      <c r="B38" s="15" t="s">
        <v>58</v>
      </c>
      <c r="C38" s="15" t="s">
        <v>59</v>
      </c>
      <c r="D38" s="15" t="s">
        <v>34</v>
      </c>
      <c r="E38" s="18" t="n">
        <f aca="false">SUM(F38:H38)</f>
        <v>900</v>
      </c>
      <c r="F38" s="18" t="n">
        <v>300</v>
      </c>
      <c r="G38" s="18" t="n">
        <v>300</v>
      </c>
      <c r="H38" s="18" t="n">
        <v>300</v>
      </c>
      <c r="I38" s="18" t="n">
        <v>0</v>
      </c>
      <c r="J38" s="18" t="n">
        <v>0</v>
      </c>
      <c r="K38" s="18" t="n">
        <v>0</v>
      </c>
      <c r="L38" s="18" t="n">
        <v>0</v>
      </c>
    </row>
    <row collapsed="false" customFormat="false" customHeight="true" hidden="false" ht="168" outlineLevel="0" r="39">
      <c r="A39" s="12" t="s">
        <v>60</v>
      </c>
      <c r="B39" s="15" t="s">
        <v>61</v>
      </c>
      <c r="C39" s="15" t="s">
        <v>44</v>
      </c>
      <c r="D39" s="15" t="s">
        <v>62</v>
      </c>
      <c r="E39" s="18" t="n">
        <f aca="false">SUM(F39:L39)</f>
        <v>1565</v>
      </c>
      <c r="F39" s="18" t="n">
        <v>230</v>
      </c>
      <c r="G39" s="12" t="n">
        <v>222.5</v>
      </c>
      <c r="H39" s="12" t="n">
        <v>222.5</v>
      </c>
      <c r="I39" s="12" t="n">
        <v>222.5</v>
      </c>
      <c r="J39" s="12" t="n">
        <v>222.5</v>
      </c>
      <c r="K39" s="12" t="n">
        <v>222.5</v>
      </c>
      <c r="L39" s="12" t="n">
        <v>222.5</v>
      </c>
    </row>
    <row collapsed="false" customFormat="false" customHeight="true" hidden="false" ht="247.5" outlineLevel="0" r="40">
      <c r="A40" s="12" t="s">
        <v>63</v>
      </c>
      <c r="B40" s="15" t="s">
        <v>64</v>
      </c>
      <c r="C40" s="12" t="s">
        <v>24</v>
      </c>
      <c r="D40" s="15" t="s">
        <v>65</v>
      </c>
      <c r="E40" s="18" t="n">
        <f aca="false">SUM(F40:L40)</f>
        <v>0</v>
      </c>
      <c r="F40" s="18" t="n">
        <v>0</v>
      </c>
      <c r="G40" s="18" t="n">
        <v>0</v>
      </c>
      <c r="H40" s="18" t="n">
        <v>0</v>
      </c>
      <c r="I40" s="18" t="n">
        <v>0</v>
      </c>
      <c r="J40" s="18" t="n">
        <v>0</v>
      </c>
      <c r="K40" s="18" t="n">
        <v>0</v>
      </c>
      <c r="L40" s="18" t="n">
        <v>0</v>
      </c>
    </row>
    <row collapsed="false" customFormat="false" customHeight="true" hidden="false" ht="150.75" outlineLevel="0" r="41">
      <c r="A41" s="12" t="s">
        <v>66</v>
      </c>
      <c r="B41" s="15" t="s">
        <v>67</v>
      </c>
      <c r="C41" s="15" t="s">
        <v>44</v>
      </c>
      <c r="D41" s="16" t="s">
        <v>68</v>
      </c>
      <c r="E41" s="18" t="n">
        <f aca="false">SUM(F41:L41)</f>
        <v>4165</v>
      </c>
      <c r="F41" s="18" t="n">
        <v>595</v>
      </c>
      <c r="G41" s="18" t="n">
        <v>595</v>
      </c>
      <c r="H41" s="18" t="n">
        <v>595</v>
      </c>
      <c r="I41" s="18" t="n">
        <v>595</v>
      </c>
      <c r="J41" s="18" t="n">
        <v>595</v>
      </c>
      <c r="K41" s="18" t="n">
        <v>595</v>
      </c>
      <c r="L41" s="18" t="n">
        <v>595</v>
      </c>
    </row>
    <row collapsed="false" customFormat="false" customHeight="true" hidden="false" ht="26.25" outlineLevel="0" r="42">
      <c r="A42" s="12" t="s">
        <v>69</v>
      </c>
      <c r="B42" s="12"/>
      <c r="C42" s="12"/>
      <c r="D42" s="12"/>
      <c r="E42" s="12"/>
      <c r="F42" s="12"/>
      <c r="G42" s="12"/>
      <c r="H42" s="12"/>
      <c r="I42" s="12"/>
      <c r="J42" s="12"/>
      <c r="K42" s="12"/>
      <c r="L42" s="12"/>
    </row>
    <row collapsed="false" customFormat="true" customHeight="true" hidden="false" ht="166.15" outlineLevel="0" r="43" s="30">
      <c r="A43" s="25" t="s">
        <v>70</v>
      </c>
      <c r="B43" s="26" t="s">
        <v>71</v>
      </c>
      <c r="C43" s="32" t="s">
        <v>44</v>
      </c>
      <c r="D43" s="26" t="s">
        <v>62</v>
      </c>
      <c r="E43" s="29" t="n">
        <f aca="false">SUM(F43:L43)</f>
        <v>11200</v>
      </c>
      <c r="F43" s="29" t="n">
        <v>1600</v>
      </c>
      <c r="G43" s="29" t="n">
        <v>1600</v>
      </c>
      <c r="H43" s="29" t="n">
        <v>1600</v>
      </c>
      <c r="I43" s="29" t="n">
        <v>1600</v>
      </c>
      <c r="J43" s="29" t="n">
        <v>1600</v>
      </c>
      <c r="K43" s="29" t="n">
        <v>1600</v>
      </c>
      <c r="L43" s="29" t="n">
        <v>1600</v>
      </c>
    </row>
    <row collapsed="false" customFormat="true" customHeight="true" hidden="false" ht="207" outlineLevel="0" r="44" s="30">
      <c r="A44" s="25"/>
      <c r="B44" s="26"/>
      <c r="C44" s="32" t="s">
        <v>72</v>
      </c>
      <c r="D44" s="26" t="s">
        <v>73</v>
      </c>
      <c r="E44" s="29" t="n">
        <f aca="false">SUM(F44:L44)</f>
        <v>0</v>
      </c>
      <c r="F44" s="29" t="n">
        <v>0</v>
      </c>
      <c r="G44" s="29" t="n">
        <v>0</v>
      </c>
      <c r="H44" s="29" t="n">
        <v>0</v>
      </c>
      <c r="I44" s="29" t="n">
        <v>0</v>
      </c>
      <c r="J44" s="29" t="n">
        <v>0</v>
      </c>
      <c r="K44" s="29" t="n">
        <v>0</v>
      </c>
      <c r="L44" s="29" t="n">
        <v>0</v>
      </c>
    </row>
    <row collapsed="false" customFormat="false" customHeight="true" hidden="false" ht="55.9" outlineLevel="0" r="45">
      <c r="A45" s="14" t="s">
        <v>74</v>
      </c>
      <c r="B45" s="14"/>
      <c r="C45" s="14"/>
      <c r="D45" s="14"/>
      <c r="E45" s="14"/>
      <c r="F45" s="14"/>
      <c r="G45" s="14"/>
      <c r="H45" s="14"/>
      <c r="I45" s="14"/>
      <c r="J45" s="14"/>
      <c r="K45" s="14"/>
      <c r="L45" s="14"/>
    </row>
    <row collapsed="false" customFormat="true" customHeight="true" hidden="false" ht="244.9" outlineLevel="0" r="46" s="36">
      <c r="A46" s="33" t="s">
        <v>75</v>
      </c>
      <c r="B46" s="34" t="s">
        <v>76</v>
      </c>
      <c r="C46" s="33" t="s">
        <v>24</v>
      </c>
      <c r="D46" s="34" t="s">
        <v>77</v>
      </c>
      <c r="E46" s="35" t="n">
        <f aca="false">SUM(F46:L46)</f>
        <v>0</v>
      </c>
      <c r="F46" s="35" t="n">
        <v>0</v>
      </c>
      <c r="G46" s="35" t="n">
        <v>0</v>
      </c>
      <c r="H46" s="35" t="n">
        <v>0</v>
      </c>
      <c r="I46" s="35" t="n">
        <v>0</v>
      </c>
      <c r="J46" s="35" t="n">
        <v>0</v>
      </c>
      <c r="K46" s="35" t="n">
        <v>0</v>
      </c>
      <c r="L46" s="35" t="n">
        <v>0</v>
      </c>
    </row>
    <row collapsed="false" customFormat="false" customHeight="true" hidden="false" ht="201" outlineLevel="0" r="47">
      <c r="A47" s="12" t="s">
        <v>78</v>
      </c>
      <c r="B47" s="37" t="s">
        <v>79</v>
      </c>
      <c r="C47" s="37" t="s">
        <v>72</v>
      </c>
      <c r="D47" s="38" t="s">
        <v>80</v>
      </c>
      <c r="E47" s="39" t="n">
        <f aca="false">SUM(F47:L47)</f>
        <v>122.4</v>
      </c>
      <c r="F47" s="40" t="n">
        <v>0</v>
      </c>
      <c r="G47" s="39" t="n">
        <v>20.4</v>
      </c>
      <c r="H47" s="39" t="n">
        <v>20.4</v>
      </c>
      <c r="I47" s="39" t="n">
        <v>20.4</v>
      </c>
      <c r="J47" s="39" t="n">
        <v>20.4</v>
      </c>
      <c r="K47" s="39" t="n">
        <v>20.4</v>
      </c>
      <c r="L47" s="39" t="n">
        <v>20.4</v>
      </c>
    </row>
    <row collapsed="false" customFormat="false" customHeight="true" hidden="false" ht="70.5" outlineLevel="0" r="48">
      <c r="A48" s="12"/>
      <c r="B48" s="37"/>
      <c r="C48" s="37"/>
      <c r="D48" s="15" t="s">
        <v>52</v>
      </c>
      <c r="E48" s="12" t="n">
        <f aca="false">SUM(F48:L48)</f>
        <v>735.1</v>
      </c>
      <c r="F48" s="12" t="n">
        <v>122.5</v>
      </c>
      <c r="G48" s="12" t="n">
        <v>102.1</v>
      </c>
      <c r="H48" s="12" t="n">
        <v>102.1</v>
      </c>
      <c r="I48" s="12" t="n">
        <v>102.1</v>
      </c>
      <c r="J48" s="12" t="n">
        <v>102.1</v>
      </c>
      <c r="K48" s="12" t="n">
        <v>102.1</v>
      </c>
      <c r="L48" s="12" t="n">
        <v>102.1</v>
      </c>
    </row>
    <row collapsed="false" customFormat="true" customHeight="true" hidden="false" ht="27.75" outlineLevel="0" r="49" s="41">
      <c r="A49" s="14" t="s">
        <v>81</v>
      </c>
      <c r="B49" s="14"/>
      <c r="C49" s="14"/>
      <c r="D49" s="14"/>
      <c r="E49" s="14"/>
      <c r="F49" s="14"/>
      <c r="G49" s="14"/>
      <c r="H49" s="14"/>
      <c r="I49" s="14"/>
      <c r="J49" s="14"/>
      <c r="K49" s="14"/>
      <c r="L49" s="14"/>
    </row>
    <row collapsed="false" customFormat="false" customHeight="false" hidden="false" ht="50.55" outlineLevel="0" r="50">
      <c r="A50" s="12" t="s">
        <v>82</v>
      </c>
      <c r="B50" s="15" t="s">
        <v>83</v>
      </c>
      <c r="C50" s="12" t="s">
        <v>24</v>
      </c>
      <c r="D50" s="15" t="s">
        <v>21</v>
      </c>
      <c r="E50" s="18" t="n">
        <f aca="false">SUM(F50:L50)</f>
        <v>0</v>
      </c>
      <c r="F50" s="18" t="n">
        <v>0</v>
      </c>
      <c r="G50" s="18" t="n">
        <v>0</v>
      </c>
      <c r="H50" s="18" t="n">
        <v>0</v>
      </c>
      <c r="I50" s="18" t="n">
        <v>0</v>
      </c>
      <c r="J50" s="18" t="n">
        <v>0</v>
      </c>
      <c r="K50" s="18" t="n">
        <v>0</v>
      </c>
      <c r="L50" s="18" t="n">
        <v>0</v>
      </c>
    </row>
    <row collapsed="false" customFormat="false" customHeight="true" hidden="false" ht="199.9" outlineLevel="0" r="51">
      <c r="A51" s="12" t="s">
        <v>84</v>
      </c>
      <c r="B51" s="15" t="s">
        <v>85</v>
      </c>
      <c r="C51" s="15" t="s">
        <v>86</v>
      </c>
      <c r="D51" s="15" t="s">
        <v>87</v>
      </c>
      <c r="E51" s="18" t="n">
        <f aca="false">SUM(F51:L51)</f>
        <v>350</v>
      </c>
      <c r="F51" s="18" t="n">
        <v>50</v>
      </c>
      <c r="G51" s="18" t="n">
        <v>50</v>
      </c>
      <c r="H51" s="18" t="n">
        <v>50</v>
      </c>
      <c r="I51" s="18" t="n">
        <v>50</v>
      </c>
      <c r="J51" s="18" t="n">
        <v>50</v>
      </c>
      <c r="K51" s="18" t="n">
        <v>50</v>
      </c>
      <c r="L51" s="18" t="n">
        <v>50</v>
      </c>
    </row>
    <row collapsed="false" customFormat="false" customHeight="true" hidden="false" ht="157.9" outlineLevel="0" r="52">
      <c r="A52" s="12" t="s">
        <v>88</v>
      </c>
      <c r="B52" s="15" t="s">
        <v>89</v>
      </c>
      <c r="C52" s="37" t="s">
        <v>44</v>
      </c>
      <c r="D52" s="15" t="s">
        <v>62</v>
      </c>
      <c r="E52" s="18" t="n">
        <f aca="false">SUM(F52:L52)</f>
        <v>0</v>
      </c>
      <c r="F52" s="18" t="n">
        <v>0</v>
      </c>
      <c r="G52" s="18" t="n">
        <v>0</v>
      </c>
      <c r="H52" s="18" t="n">
        <v>0</v>
      </c>
      <c r="I52" s="18" t="n">
        <v>0</v>
      </c>
      <c r="J52" s="18" t="n">
        <v>0</v>
      </c>
      <c r="K52" s="18" t="n">
        <v>0</v>
      </c>
      <c r="L52" s="18" t="n">
        <v>0</v>
      </c>
    </row>
    <row collapsed="false" customFormat="false" customHeight="true" hidden="false" ht="140.25" outlineLevel="0" r="53">
      <c r="A53" s="12" t="s">
        <v>90</v>
      </c>
      <c r="B53" s="16" t="s">
        <v>91</v>
      </c>
      <c r="C53" s="16" t="s">
        <v>92</v>
      </c>
      <c r="D53" s="15" t="s">
        <v>93</v>
      </c>
      <c r="E53" s="18" t="n">
        <f aca="false">SUM(F53:L53)</f>
        <v>0</v>
      </c>
      <c r="F53" s="18" t="n">
        <v>0</v>
      </c>
      <c r="G53" s="18" t="n">
        <v>0</v>
      </c>
      <c r="H53" s="18" t="n">
        <v>0</v>
      </c>
      <c r="I53" s="18" t="n">
        <v>0</v>
      </c>
      <c r="J53" s="18" t="n">
        <v>0</v>
      </c>
      <c r="K53" s="18" t="n">
        <v>0</v>
      </c>
      <c r="L53" s="18" t="n">
        <v>0</v>
      </c>
    </row>
    <row collapsed="false" customFormat="false" customHeight="true" hidden="false" ht="150.75" outlineLevel="0" r="54">
      <c r="A54" s="12" t="s">
        <v>94</v>
      </c>
      <c r="B54" s="37" t="s">
        <v>95</v>
      </c>
      <c r="C54" s="12" t="s">
        <v>24</v>
      </c>
      <c r="D54" s="15" t="s">
        <v>93</v>
      </c>
      <c r="E54" s="18" t="n">
        <f aca="false">SUM(F54:L54)</f>
        <v>0</v>
      </c>
      <c r="F54" s="18" t="n">
        <v>0</v>
      </c>
      <c r="G54" s="18" t="n">
        <v>0</v>
      </c>
      <c r="H54" s="18" t="n">
        <v>0</v>
      </c>
      <c r="I54" s="18" t="n">
        <v>0</v>
      </c>
      <c r="J54" s="18" t="n">
        <v>0</v>
      </c>
      <c r="K54" s="18" t="n">
        <v>0</v>
      </c>
      <c r="L54" s="18" t="n">
        <v>0</v>
      </c>
    </row>
    <row collapsed="false" customFormat="false" customHeight="true" hidden="false" ht="29.25" outlineLevel="0" r="55">
      <c r="A55" s="14" t="s">
        <v>96</v>
      </c>
      <c r="B55" s="14"/>
      <c r="C55" s="14"/>
      <c r="D55" s="14"/>
      <c r="E55" s="14"/>
      <c r="F55" s="14"/>
      <c r="G55" s="14"/>
      <c r="H55" s="14"/>
      <c r="I55" s="14"/>
      <c r="J55" s="14"/>
      <c r="K55" s="14"/>
      <c r="L55" s="14"/>
    </row>
    <row collapsed="false" customFormat="false" customHeight="true" hidden="false" ht="186" outlineLevel="0" r="56">
      <c r="A56" s="12" t="s">
        <v>97</v>
      </c>
      <c r="B56" s="37" t="s">
        <v>98</v>
      </c>
      <c r="C56" s="12" t="s">
        <v>24</v>
      </c>
      <c r="D56" s="15" t="s">
        <v>21</v>
      </c>
      <c r="E56" s="18" t="n">
        <f aca="false">SUM(F56:L56)</f>
        <v>0</v>
      </c>
      <c r="F56" s="18" t="n">
        <v>0</v>
      </c>
      <c r="G56" s="18" t="n">
        <v>0</v>
      </c>
      <c r="H56" s="18" t="n">
        <v>0</v>
      </c>
      <c r="I56" s="18" t="n">
        <v>0</v>
      </c>
      <c r="J56" s="18" t="n">
        <v>0</v>
      </c>
      <c r="K56" s="18" t="n">
        <v>0</v>
      </c>
      <c r="L56" s="18" t="n">
        <v>0</v>
      </c>
    </row>
    <row collapsed="false" customFormat="false" customHeight="true" hidden="false" ht="159" outlineLevel="0" r="57">
      <c r="A57" s="12" t="s">
        <v>99</v>
      </c>
      <c r="B57" s="15" t="s">
        <v>100</v>
      </c>
      <c r="C57" s="12" t="s">
        <v>24</v>
      </c>
      <c r="D57" s="15" t="s">
        <v>101</v>
      </c>
      <c r="E57" s="18" t="n">
        <f aca="false">SUM(F57:L57)</f>
        <v>0</v>
      </c>
      <c r="F57" s="18" t="n">
        <v>0</v>
      </c>
      <c r="G57" s="18" t="n">
        <v>0</v>
      </c>
      <c r="H57" s="18" t="n">
        <v>0</v>
      </c>
      <c r="I57" s="18" t="n">
        <v>0</v>
      </c>
      <c r="J57" s="18" t="n">
        <v>0</v>
      </c>
      <c r="K57" s="18" t="n">
        <v>0</v>
      </c>
      <c r="L57" s="18" t="n">
        <v>0</v>
      </c>
    </row>
    <row collapsed="false" customFormat="false" customHeight="false" hidden="false" ht="174.95" outlineLevel="0" r="58">
      <c r="A58" s="12" t="s">
        <v>102</v>
      </c>
      <c r="B58" s="15" t="s">
        <v>103</v>
      </c>
      <c r="C58" s="12" t="s">
        <v>24</v>
      </c>
      <c r="D58" s="15" t="s">
        <v>21</v>
      </c>
      <c r="E58" s="18" t="n">
        <f aca="false">SUM(F58:L58)</f>
        <v>0</v>
      </c>
      <c r="F58" s="18" t="n">
        <v>0</v>
      </c>
      <c r="G58" s="18" t="n">
        <v>0</v>
      </c>
      <c r="H58" s="18" t="n">
        <v>0</v>
      </c>
      <c r="I58" s="18" t="n">
        <v>0</v>
      </c>
      <c r="J58" s="18" t="n">
        <v>0</v>
      </c>
      <c r="K58" s="18" t="n">
        <v>0</v>
      </c>
      <c r="L58" s="18" t="n">
        <v>0</v>
      </c>
    </row>
    <row collapsed="false" customFormat="false" customHeight="true" hidden="false" ht="131.25" outlineLevel="0" r="59">
      <c r="A59" s="12" t="s">
        <v>104</v>
      </c>
      <c r="B59" s="15" t="s">
        <v>105</v>
      </c>
      <c r="C59" s="12" t="s">
        <v>24</v>
      </c>
      <c r="D59" s="15" t="s">
        <v>80</v>
      </c>
      <c r="E59" s="18" t="n">
        <f aca="false">SUM(F59:L59)</f>
        <v>0</v>
      </c>
      <c r="F59" s="18" t="n">
        <v>0</v>
      </c>
      <c r="G59" s="18" t="n">
        <v>0</v>
      </c>
      <c r="H59" s="18" t="n">
        <v>0</v>
      </c>
      <c r="I59" s="18" t="n">
        <v>0</v>
      </c>
      <c r="J59" s="18" t="n">
        <v>0</v>
      </c>
      <c r="K59" s="18" t="n">
        <v>0</v>
      </c>
      <c r="L59" s="18" t="n">
        <v>0</v>
      </c>
    </row>
    <row collapsed="false" customFormat="false" customHeight="false" hidden="false" ht="40.6" outlineLevel="0" r="60">
      <c r="A60" s="12" t="s">
        <v>106</v>
      </c>
      <c r="B60" s="15" t="s">
        <v>107</v>
      </c>
      <c r="C60" s="12" t="s">
        <v>24</v>
      </c>
      <c r="D60" s="15" t="s">
        <v>21</v>
      </c>
      <c r="E60" s="18" t="n">
        <f aca="false">SUM(F60:L60)</f>
        <v>0</v>
      </c>
      <c r="F60" s="18" t="n">
        <v>0</v>
      </c>
      <c r="G60" s="18" t="n">
        <v>0</v>
      </c>
      <c r="H60" s="18" t="n">
        <v>0</v>
      </c>
      <c r="I60" s="18" t="n">
        <v>0</v>
      </c>
      <c r="J60" s="18" t="n">
        <v>0</v>
      </c>
      <c r="K60" s="18" t="n">
        <v>0</v>
      </c>
      <c r="L60" s="18" t="n">
        <v>0</v>
      </c>
    </row>
    <row collapsed="false" customFormat="false" customHeight="true" hidden="false" ht="150" outlineLevel="0" r="61">
      <c r="A61" s="12" t="s">
        <v>108</v>
      </c>
      <c r="B61" s="15" t="s">
        <v>109</v>
      </c>
      <c r="C61" s="15" t="s">
        <v>44</v>
      </c>
      <c r="D61" s="15" t="s">
        <v>62</v>
      </c>
      <c r="E61" s="12" t="n">
        <f aca="false">SUM(F61:L61)</f>
        <v>462417.7</v>
      </c>
      <c r="F61" s="12" t="n">
        <v>64865.5</v>
      </c>
      <c r="G61" s="12" t="n">
        <v>65619.7</v>
      </c>
      <c r="H61" s="12" t="n">
        <v>66386.5</v>
      </c>
      <c r="I61" s="12" t="n">
        <v>66386.5</v>
      </c>
      <c r="J61" s="12" t="n">
        <v>66386.5</v>
      </c>
      <c r="K61" s="12" t="n">
        <v>66386.5</v>
      </c>
      <c r="L61" s="12" t="n">
        <v>66386.5</v>
      </c>
    </row>
    <row collapsed="false" customFormat="true" customHeight="true" hidden="false" ht="28.5" outlineLevel="0" r="62" s="10">
      <c r="A62" s="42" t="s">
        <v>110</v>
      </c>
      <c r="B62" s="42"/>
      <c r="C62" s="42"/>
      <c r="D62" s="42"/>
      <c r="E62" s="43" t="n">
        <f aca="false">E61+E60+E59+E58+E57+E56+E54+E53+E52+E51+E50+E48+E47+E46+E44+E43+E41+E40+E39+E38+E37+E36+E35+E34+E33+E29+E28+E27+E26+E25+E23+E22+E21+E20+E19</f>
        <v>502248.4</v>
      </c>
      <c r="F62" s="43" t="n">
        <f aca="false">F61+F60+F59+F58+F57+F56+F54+F53+F52+F51+F50+F48+F47+F46+F44+F43+F41+F40+F39+F38+F37+F36+F35+F34+F33+F29+F28+F27+F26+F25+F23+F22+F21+F20+F19</f>
        <v>70790.3</v>
      </c>
      <c r="G62" s="43" t="n">
        <f aca="false">G61+G60+G59+G58+G57+G56+G54+G53+G52+G51+G50+G48+G47+G46+G44+G43+G41+G40+G39+G38+G37+G36+G35+G34+G33+G29+G28+G27+G26+G25+G23+G22+G21+G20+G19</f>
        <v>71537.1</v>
      </c>
      <c r="H62" s="43" t="n">
        <f aca="false">H61+H60+H59+H58+H57+H56+H54+H53+H52+H51+H50+H48+H47+H46+H44+H43+H41+H40+H39+H38+H37+H36+H35+H34+H33+H29+H28+H27+H26+H25+H23+H22+H21+H20+H19</f>
        <v>72304.2</v>
      </c>
      <c r="I62" s="43" t="n">
        <f aca="false">I61+I60+I59+I58+I57+I56+I54+I53+I52+I51+I50+I48+I47+I46+I44+I43+I41+I40+I39+I38+I37+I36+I35+I34+I33+I29+I28+I27+I26+I25+I23+I22+I21+I20+I19</f>
        <v>71904.2</v>
      </c>
      <c r="J62" s="43" t="n">
        <f aca="false">J61+J60+J59+J58+J57+J56+J54+J53+J52+J51+J50+J48+J47+J46+J44+J43+J41+J40+J39+J38+J37+J36+J35+J34+J33+J29+J28+J27+J26+J25+J23+J22+J21+J20+J19</f>
        <v>71904.2</v>
      </c>
      <c r="K62" s="43" t="n">
        <f aca="false">K61+K60+K59+K58+K57+K56+K54+K53+K52+K51+K50+K48+K47+K46+K44+K43+K41+K40+K39+K38+K37+K36+K35+K34+K33+K29+K28+K27+K26+K25+K23+K22+K21+K20+K19</f>
        <v>71904.2</v>
      </c>
      <c r="L62" s="43" t="n">
        <f aca="false">L61+L60+L59+L58+L57+L56+L54+L53+L52+L51+L50+L48+L47+L46+L44+L43+L41+L40+L39+L38+L37+L36+L35+L34+L33+L29+L28+L27+L26+L25+L23+L22+L21+L20+L19</f>
        <v>71904.2</v>
      </c>
    </row>
    <row collapsed="false" customFormat="true" customHeight="true" hidden="false" ht="36" outlineLevel="0" r="63" s="30">
      <c r="A63" s="44" t="s">
        <v>111</v>
      </c>
      <c r="B63" s="44"/>
      <c r="C63" s="44"/>
      <c r="D63" s="44"/>
      <c r="E63" s="44"/>
      <c r="F63" s="44"/>
      <c r="G63" s="44"/>
      <c r="H63" s="44"/>
      <c r="I63" s="44"/>
      <c r="J63" s="44"/>
      <c r="K63" s="44"/>
      <c r="L63" s="44"/>
    </row>
    <row collapsed="false" customFormat="false" customHeight="true" hidden="false" ht="36.75" outlineLevel="0" r="64">
      <c r="A64" s="14" t="s">
        <v>112</v>
      </c>
      <c r="B64" s="14"/>
      <c r="C64" s="14"/>
      <c r="D64" s="14"/>
      <c r="E64" s="14"/>
      <c r="F64" s="14"/>
      <c r="G64" s="14"/>
      <c r="H64" s="14"/>
      <c r="I64" s="14"/>
      <c r="J64" s="14"/>
      <c r="K64" s="14"/>
      <c r="L64" s="14"/>
    </row>
    <row collapsed="false" customFormat="false" customHeight="true" hidden="false" ht="93.75" outlineLevel="0" r="65">
      <c r="A65" s="12" t="s">
        <v>113</v>
      </c>
      <c r="B65" s="15" t="s">
        <v>114</v>
      </c>
      <c r="C65" s="15" t="s">
        <v>44</v>
      </c>
      <c r="D65" s="15" t="s">
        <v>115</v>
      </c>
      <c r="E65" s="45" t="n">
        <f aca="false">SUM(F65:L65)</f>
        <v>9310</v>
      </c>
      <c r="F65" s="18" t="n">
        <v>1330</v>
      </c>
      <c r="G65" s="18" t="n">
        <v>1330</v>
      </c>
      <c r="H65" s="18" t="n">
        <v>1330</v>
      </c>
      <c r="I65" s="18" t="n">
        <v>1330</v>
      </c>
      <c r="J65" s="18" t="n">
        <v>1330</v>
      </c>
      <c r="K65" s="18" t="n">
        <v>1330</v>
      </c>
      <c r="L65" s="18" t="n">
        <v>1330</v>
      </c>
    </row>
    <row collapsed="false" customFormat="false" customHeight="true" hidden="false" ht="95.25" outlineLevel="0" r="66">
      <c r="A66" s="12"/>
      <c r="B66" s="15"/>
      <c r="C66" s="15"/>
      <c r="D66" s="15" t="s">
        <v>21</v>
      </c>
      <c r="E66" s="12" t="n">
        <f aca="false">SUM(F66:L66)</f>
        <v>5553.8</v>
      </c>
      <c r="F66" s="46" t="n">
        <v>793.4</v>
      </c>
      <c r="G66" s="46" t="n">
        <v>793.4</v>
      </c>
      <c r="H66" s="46" t="n">
        <v>793.4</v>
      </c>
      <c r="I66" s="46" t="n">
        <v>793.4</v>
      </c>
      <c r="J66" s="46" t="n">
        <v>793.4</v>
      </c>
      <c r="K66" s="46" t="n">
        <v>793.4</v>
      </c>
      <c r="L66" s="46" t="n">
        <v>793.4</v>
      </c>
    </row>
    <row collapsed="false" customFormat="false" customHeight="false" hidden="false" ht="117.7" outlineLevel="0" r="67">
      <c r="A67" s="12" t="s">
        <v>116</v>
      </c>
      <c r="B67" s="15" t="s">
        <v>117</v>
      </c>
      <c r="C67" s="15" t="s">
        <v>44</v>
      </c>
      <c r="D67" s="15" t="s">
        <v>62</v>
      </c>
      <c r="E67" s="18" t="n">
        <f aca="false">SUM(F67:L67)</f>
        <v>730</v>
      </c>
      <c r="F67" s="18" t="n">
        <v>100</v>
      </c>
      <c r="G67" s="18" t="n">
        <v>105</v>
      </c>
      <c r="H67" s="18" t="n">
        <v>105</v>
      </c>
      <c r="I67" s="18" t="n">
        <v>105</v>
      </c>
      <c r="J67" s="18" t="n">
        <v>105</v>
      </c>
      <c r="K67" s="18" t="n">
        <v>105</v>
      </c>
      <c r="L67" s="18" t="n">
        <v>105</v>
      </c>
    </row>
    <row collapsed="false" customFormat="false" customHeight="false" hidden="false" ht="117.7" outlineLevel="0" r="68">
      <c r="A68" s="12" t="s">
        <v>118</v>
      </c>
      <c r="B68" s="15" t="s">
        <v>119</v>
      </c>
      <c r="C68" s="15" t="s">
        <v>44</v>
      </c>
      <c r="D68" s="15" t="s">
        <v>62</v>
      </c>
      <c r="E68" s="12" t="n">
        <f aca="false">SUM(F68:L68)</f>
        <v>2243.5</v>
      </c>
      <c r="F68" s="12" t="n">
        <v>320.5</v>
      </c>
      <c r="G68" s="12" t="n">
        <v>320.5</v>
      </c>
      <c r="H68" s="12" t="n">
        <v>320.5</v>
      </c>
      <c r="I68" s="12" t="n">
        <v>320.5</v>
      </c>
      <c r="J68" s="12" t="n">
        <v>320.5</v>
      </c>
      <c r="K68" s="12" t="n">
        <v>320.5</v>
      </c>
      <c r="L68" s="12" t="n">
        <v>320.5</v>
      </c>
    </row>
    <row collapsed="false" customFormat="false" customHeight="false" hidden="false" ht="117.7" outlineLevel="0" r="69">
      <c r="A69" s="12" t="s">
        <v>120</v>
      </c>
      <c r="B69" s="15" t="s">
        <v>121</v>
      </c>
      <c r="C69" s="15" t="s">
        <v>44</v>
      </c>
      <c r="D69" s="15" t="s">
        <v>62</v>
      </c>
      <c r="E69" s="18" t="n">
        <f aca="false">SUM(F69:L69)</f>
        <v>2835</v>
      </c>
      <c r="F69" s="18" t="n">
        <v>405</v>
      </c>
      <c r="G69" s="18" t="n">
        <v>405</v>
      </c>
      <c r="H69" s="18" t="n">
        <v>405</v>
      </c>
      <c r="I69" s="18" t="n">
        <v>405</v>
      </c>
      <c r="J69" s="18" t="n">
        <v>405</v>
      </c>
      <c r="K69" s="18" t="n">
        <v>405</v>
      </c>
      <c r="L69" s="18" t="n">
        <v>405</v>
      </c>
    </row>
    <row collapsed="false" customFormat="false" customHeight="true" hidden="false" ht="149.25" outlineLevel="0" r="70">
      <c r="A70" s="25" t="s">
        <v>122</v>
      </c>
      <c r="B70" s="15" t="s">
        <v>123</v>
      </c>
      <c r="C70" s="15" t="s">
        <v>44</v>
      </c>
      <c r="D70" s="15" t="s">
        <v>62</v>
      </c>
      <c r="E70" s="12" t="n">
        <f aca="false">SUM(F70:L70)</f>
        <v>25620.2</v>
      </c>
      <c r="F70" s="12" t="n">
        <v>3666.4</v>
      </c>
      <c r="G70" s="12" t="n">
        <v>3661.8</v>
      </c>
      <c r="H70" s="12" t="n">
        <v>3658.4</v>
      </c>
      <c r="I70" s="12" t="n">
        <v>3658.4</v>
      </c>
      <c r="J70" s="12" t="n">
        <v>3658.4</v>
      </c>
      <c r="K70" s="12" t="n">
        <v>3658.4</v>
      </c>
      <c r="L70" s="12" t="n">
        <v>3658.4</v>
      </c>
    </row>
    <row collapsed="false" customFormat="false" customHeight="true" hidden="false" ht="149.25" outlineLevel="0" r="71">
      <c r="A71" s="12" t="s">
        <v>124</v>
      </c>
      <c r="B71" s="15" t="s">
        <v>125</v>
      </c>
      <c r="C71" s="15" t="s">
        <v>126</v>
      </c>
      <c r="D71" s="15" t="s">
        <v>127</v>
      </c>
      <c r="E71" s="47" t="n">
        <f aca="false">SUM(F71:L71)</f>
        <v>2887.16</v>
      </c>
      <c r="F71" s="18" t="n">
        <v>50</v>
      </c>
      <c r="G71" s="47" t="n">
        <v>472.86</v>
      </c>
      <c r="H71" s="47" t="n">
        <v>472.86</v>
      </c>
      <c r="I71" s="47" t="n">
        <v>472.86</v>
      </c>
      <c r="J71" s="47" t="n">
        <v>472.86</v>
      </c>
      <c r="K71" s="47" t="n">
        <v>472.86</v>
      </c>
      <c r="L71" s="47" t="n">
        <v>472.86</v>
      </c>
    </row>
    <row collapsed="false" customFormat="true" customHeight="true" hidden="false" ht="201.75" outlineLevel="0" r="72" s="30">
      <c r="A72" s="25" t="s">
        <v>128</v>
      </c>
      <c r="B72" s="26" t="s">
        <v>129</v>
      </c>
      <c r="C72" s="26" t="s">
        <v>130</v>
      </c>
      <c r="D72" s="26" t="s">
        <v>131</v>
      </c>
      <c r="E72" s="29" t="n">
        <f aca="false">SUM(F72:L72)</f>
        <v>3000</v>
      </c>
      <c r="F72" s="29" t="n">
        <v>3000</v>
      </c>
      <c r="G72" s="29" t="n">
        <v>0</v>
      </c>
      <c r="H72" s="29" t="n">
        <v>0</v>
      </c>
      <c r="I72" s="29" t="n">
        <v>0</v>
      </c>
      <c r="J72" s="29" t="n">
        <v>0</v>
      </c>
      <c r="K72" s="29" t="n">
        <v>0</v>
      </c>
      <c r="L72" s="29" t="n">
        <v>0</v>
      </c>
    </row>
    <row collapsed="false" customFormat="true" customHeight="true" hidden="false" ht="40.5" outlineLevel="0" r="73" s="41">
      <c r="A73" s="14" t="s">
        <v>132</v>
      </c>
      <c r="B73" s="14"/>
      <c r="C73" s="14"/>
      <c r="D73" s="14"/>
      <c r="E73" s="14"/>
      <c r="F73" s="14"/>
      <c r="G73" s="14"/>
      <c r="H73" s="14"/>
      <c r="I73" s="14"/>
      <c r="J73" s="14"/>
      <c r="K73" s="14"/>
      <c r="L73" s="14"/>
    </row>
    <row collapsed="false" customFormat="true" customHeight="true" hidden="false" ht="172.9" outlineLevel="0" r="74" s="30">
      <c r="A74" s="25" t="s">
        <v>133</v>
      </c>
      <c r="B74" s="26" t="s">
        <v>134</v>
      </c>
      <c r="C74" s="26" t="s">
        <v>135</v>
      </c>
      <c r="D74" s="26" t="s">
        <v>136</v>
      </c>
      <c r="E74" s="29" t="n">
        <f aca="false">SUM(F74:L74)</f>
        <v>2800</v>
      </c>
      <c r="F74" s="29" t="n">
        <v>400</v>
      </c>
      <c r="G74" s="29" t="n">
        <v>400</v>
      </c>
      <c r="H74" s="29" t="n">
        <v>400</v>
      </c>
      <c r="I74" s="29" t="n">
        <v>400</v>
      </c>
      <c r="J74" s="29" t="n">
        <v>400</v>
      </c>
      <c r="K74" s="29" t="n">
        <v>400</v>
      </c>
      <c r="L74" s="29" t="n">
        <v>400</v>
      </c>
    </row>
    <row collapsed="false" customFormat="true" customHeight="true" hidden="false" ht="156" outlineLevel="0" r="75" s="30">
      <c r="A75" s="25" t="s">
        <v>137</v>
      </c>
      <c r="B75" s="26" t="s">
        <v>138</v>
      </c>
      <c r="C75" s="26" t="s">
        <v>135</v>
      </c>
      <c r="D75" s="26" t="s">
        <v>136</v>
      </c>
      <c r="E75" s="29" t="n">
        <f aca="false">SUM(F75:L75)</f>
        <v>29800</v>
      </c>
      <c r="F75" s="29" t="n">
        <v>4100</v>
      </c>
      <c r="G75" s="29" t="n">
        <v>4200</v>
      </c>
      <c r="H75" s="29" t="n">
        <v>4300</v>
      </c>
      <c r="I75" s="29" t="n">
        <v>4300</v>
      </c>
      <c r="J75" s="29" t="n">
        <v>4300</v>
      </c>
      <c r="K75" s="29" t="n">
        <v>4300</v>
      </c>
      <c r="L75" s="29" t="n">
        <v>4300</v>
      </c>
    </row>
    <row collapsed="false" customFormat="true" customHeight="true" hidden="false" ht="33.75" outlineLevel="0" r="76" s="41">
      <c r="A76" s="14" t="s">
        <v>139</v>
      </c>
      <c r="B76" s="14"/>
      <c r="C76" s="14"/>
      <c r="D76" s="14"/>
      <c r="E76" s="14"/>
      <c r="F76" s="14"/>
      <c r="G76" s="14"/>
      <c r="H76" s="14"/>
      <c r="I76" s="14"/>
      <c r="J76" s="14"/>
      <c r="K76" s="14"/>
      <c r="L76" s="14"/>
    </row>
    <row collapsed="false" customFormat="false" customHeight="false" hidden="false" ht="166.65" outlineLevel="0" r="77">
      <c r="A77" s="12" t="s">
        <v>140</v>
      </c>
      <c r="B77" s="15" t="s">
        <v>141</v>
      </c>
      <c r="C77" s="12" t="s">
        <v>24</v>
      </c>
      <c r="D77" s="15" t="s">
        <v>142</v>
      </c>
      <c r="E77" s="18" t="n">
        <f aca="false">SUM(F77:L77)</f>
        <v>0</v>
      </c>
      <c r="F77" s="18" t="n">
        <v>0</v>
      </c>
      <c r="G77" s="18" t="n">
        <v>0</v>
      </c>
      <c r="H77" s="18" t="n">
        <v>0</v>
      </c>
      <c r="I77" s="18" t="n">
        <v>0</v>
      </c>
      <c r="J77" s="18" t="n">
        <v>0</v>
      </c>
      <c r="K77" s="18" t="n">
        <v>0</v>
      </c>
      <c r="L77" s="18" t="n">
        <v>0</v>
      </c>
    </row>
    <row collapsed="false" customFormat="false" customHeight="true" hidden="false" ht="207.75" outlineLevel="0" r="78">
      <c r="A78" s="12" t="s">
        <v>143</v>
      </c>
      <c r="B78" s="16" t="s">
        <v>144</v>
      </c>
      <c r="C78" s="12" t="s">
        <v>24</v>
      </c>
      <c r="D78" s="15" t="s">
        <v>142</v>
      </c>
      <c r="E78" s="18" t="n">
        <f aca="false">SUM(F78:L78)</f>
        <v>0</v>
      </c>
      <c r="F78" s="18" t="n">
        <v>0</v>
      </c>
      <c r="G78" s="18" t="n">
        <v>0</v>
      </c>
      <c r="H78" s="18" t="n">
        <v>0</v>
      </c>
      <c r="I78" s="18" t="n">
        <v>0</v>
      </c>
      <c r="J78" s="18" t="n">
        <v>0</v>
      </c>
      <c r="K78" s="18" t="n">
        <v>0</v>
      </c>
      <c r="L78" s="18" t="n">
        <v>0</v>
      </c>
    </row>
    <row collapsed="false" customFormat="true" customHeight="true" hidden="false" ht="153.75" outlineLevel="0" r="79" s="30">
      <c r="A79" s="25" t="s">
        <v>145</v>
      </c>
      <c r="B79" s="26" t="s">
        <v>146</v>
      </c>
      <c r="C79" s="26" t="s">
        <v>135</v>
      </c>
      <c r="D79" s="26" t="s">
        <v>136</v>
      </c>
      <c r="E79" s="29" t="n">
        <f aca="false">SUM(F79:L79)</f>
        <v>1050</v>
      </c>
      <c r="F79" s="29" t="n">
        <v>150</v>
      </c>
      <c r="G79" s="29" t="n">
        <v>150</v>
      </c>
      <c r="H79" s="29" t="n">
        <v>150</v>
      </c>
      <c r="I79" s="29" t="n">
        <v>150</v>
      </c>
      <c r="J79" s="29" t="n">
        <v>150</v>
      </c>
      <c r="K79" s="29" t="n">
        <v>150</v>
      </c>
      <c r="L79" s="29" t="n">
        <v>150</v>
      </c>
    </row>
    <row collapsed="false" customFormat="false" customHeight="true" hidden="false" ht="282.75" outlineLevel="0" r="80">
      <c r="A80" s="12" t="n">
        <v>43</v>
      </c>
      <c r="B80" s="15" t="s">
        <v>147</v>
      </c>
      <c r="C80" s="15" t="s">
        <v>148</v>
      </c>
      <c r="D80" s="15" t="s">
        <v>21</v>
      </c>
      <c r="E80" s="12" t="n">
        <f aca="false">SUM(F80:L80)</f>
        <v>50838.2</v>
      </c>
      <c r="F80" s="12" t="n">
        <v>6677.2</v>
      </c>
      <c r="G80" s="18" t="n">
        <v>7047</v>
      </c>
      <c r="H80" s="12" t="n">
        <v>7422.8</v>
      </c>
      <c r="I80" s="12" t="n">
        <v>7422.8</v>
      </c>
      <c r="J80" s="12" t="n">
        <v>7422.8</v>
      </c>
      <c r="K80" s="12" t="n">
        <v>7422.8</v>
      </c>
      <c r="L80" s="12" t="n">
        <v>7422.8</v>
      </c>
    </row>
    <row collapsed="false" customFormat="false" customHeight="true" hidden="false" ht="279.75" outlineLevel="0" r="81">
      <c r="A81" s="12" t="s">
        <v>149</v>
      </c>
      <c r="B81" s="15" t="s">
        <v>150</v>
      </c>
      <c r="C81" s="15" t="s">
        <v>148</v>
      </c>
      <c r="D81" s="15" t="s">
        <v>62</v>
      </c>
      <c r="E81" s="18" t="n">
        <f aca="false">SUM(F81:L81)</f>
        <v>6300</v>
      </c>
      <c r="F81" s="18" t="n">
        <v>900</v>
      </c>
      <c r="G81" s="18" t="n">
        <v>900</v>
      </c>
      <c r="H81" s="18" t="n">
        <v>900</v>
      </c>
      <c r="I81" s="18" t="n">
        <v>900</v>
      </c>
      <c r="J81" s="18" t="n">
        <v>900</v>
      </c>
      <c r="K81" s="18" t="n">
        <v>900</v>
      </c>
      <c r="L81" s="18" t="n">
        <v>900</v>
      </c>
    </row>
    <row collapsed="false" customFormat="true" customHeight="true" hidden="false" ht="150" outlineLevel="0" r="82" s="30">
      <c r="A82" s="25" t="s">
        <v>151</v>
      </c>
      <c r="B82" s="26" t="s">
        <v>152</v>
      </c>
      <c r="C82" s="26" t="s">
        <v>135</v>
      </c>
      <c r="D82" s="26" t="s">
        <v>136</v>
      </c>
      <c r="E82" s="29" t="n">
        <f aca="false">SUM(F82:L82)</f>
        <v>218597.3</v>
      </c>
      <c r="F82" s="29" t="n">
        <v>30073.9</v>
      </c>
      <c r="G82" s="29" t="n">
        <v>30835.9</v>
      </c>
      <c r="H82" s="29" t="n">
        <v>31537.5</v>
      </c>
      <c r="I82" s="29" t="n">
        <v>31537.5</v>
      </c>
      <c r="J82" s="29" t="n">
        <v>31537.5</v>
      </c>
      <c r="K82" s="29" t="n">
        <v>31537.5</v>
      </c>
      <c r="L82" s="29" t="n">
        <v>31537.5</v>
      </c>
    </row>
    <row collapsed="false" customFormat="true" customHeight="true" hidden="false" ht="28.5" outlineLevel="0" r="83" s="50">
      <c r="A83" s="48" t="s">
        <v>153</v>
      </c>
      <c r="B83" s="48"/>
      <c r="C83" s="48"/>
      <c r="D83" s="48"/>
      <c r="E83" s="49" t="n">
        <f aca="false">E82+E81+E80+E79+E78+E77+E75+E74+E72+E71+E70+E69+E68+E67+E66+E65</f>
        <v>361565.16</v>
      </c>
      <c r="F83" s="49" t="n">
        <f aca="false">F82+F81+F80+F79+F78+F77+F75+F74+F72+F71+F70+F69+F68+F67+F66+F65</f>
        <v>51966.4</v>
      </c>
      <c r="G83" s="49" t="n">
        <f aca="false">G82+G81+G80+G79+G78+G77+G75+G74+G72+G71+G70+G69+G68+G67+G66+G65</f>
        <v>50621.46</v>
      </c>
      <c r="H83" s="49" t="n">
        <f aca="false">H82+H81+H80+H79+H78+H77+H75+H74+H72+H71+H70+H69+H68+H67+H66+H65</f>
        <v>51795.46</v>
      </c>
      <c r="I83" s="49" t="n">
        <f aca="false">I82+I81+I80+I79+I78+I77+I75+I74+I72+I71+I70+I69+I68+I67+I66+I65</f>
        <v>51795.46</v>
      </c>
      <c r="J83" s="49" t="n">
        <f aca="false">J82+J81+J80+J79+J78+J77+J75+J74+J72+J71+J70+J69+J68+J67+J66+J65</f>
        <v>51795.46</v>
      </c>
      <c r="K83" s="49" t="n">
        <f aca="false">K82+K81+K80+K79+K78+K77+K75+K74+K72+K71+K70+K69+K68+K67+K66+K65</f>
        <v>51795.46</v>
      </c>
      <c r="L83" s="49" t="n">
        <f aca="false">L82+L81+L80+L79+L78+L77+L75+L74+L72+L71+L70+L69+L68+L67+L66+L65</f>
        <v>51795.46</v>
      </c>
    </row>
    <row collapsed="false" customFormat="true" customHeight="true" hidden="false" ht="33.75" outlineLevel="0" r="84" s="51">
      <c r="A84" s="42" t="s">
        <v>154</v>
      </c>
      <c r="B84" s="42"/>
      <c r="C84" s="42"/>
      <c r="D84" s="42"/>
      <c r="E84" s="43" t="n">
        <f aca="false">E61+E60+E59+E58+E57+E56+E54+E53+E52+E51+E50+E82+E81+E80+E79+E78+E77+E75+E74+E72+E71+E70+E69+E68+E67+E66+E65+E48+E47+E46+E44+E43+E41+E40+E39+E38+E37+E36+E35+E34+E33+E29+E28+E27+E26+E25+E23+E22+E21+E20+E19</f>
        <v>863813.56</v>
      </c>
      <c r="F84" s="43" t="n">
        <f aca="false">F61+F60+F59+F58+F57+F56+F54+F53+F52+F51+F50+F82+F81+F80+F79+F78+F77+F75+F74+F72+F71+F70+F69+F68+F67+F66+F65+F48+F47+F46+F44+F43+F41+F40+F39+F38+F37+F36+F35+F34+F33+F29+F28+F27+F26+F25+F23+F22+F21+F20+F19</f>
        <v>122756.7</v>
      </c>
      <c r="G84" s="43" t="n">
        <f aca="false">G61+G60+G59+G58+G57+G56+G54+G53+G52+G51+G50+G82+G81+G80+G79+G78+G77+G75+G74+G72+G71+G70+G69+G68+G67+G66+G65+G48+G47+G46+G44+G43+G41+G40+G39+G38+G37+G36+G35+G34+G33+G29+G28+G27+G26+G25+G23+G22+G21+G20+G19</f>
        <v>122158.56</v>
      </c>
      <c r="H84" s="43" t="n">
        <f aca="false">H61+H60+H59+H58+H57+H56+H54+H53+H52+H51+H50+H82+H81+H80+H79+H78+H77+H75+H74+H72+H71+H70+H69+H68+H67+H66+H65+H48+H47+H46+H44+H43+H41+H40+H39+H38+H37+H36+H35+H34+H33+H29+H28+H27+H26+H25+H23+H22+H21+H20+H19</f>
        <v>124099.66</v>
      </c>
      <c r="I84" s="43" t="n">
        <f aca="false">I61+I60+I59+I58+I57+I56+I54+I53+I52+I51+I50+I82+I81+I80+I79+I78+I77+I75+I74+I72+I71+I70+I69+I68+I67+I66+I65+I48+I47+I46+I44+I43+I41+I40+I39+I38+I37+I36+I35+I34+I33+I29+I28+I27+I26+I25+I23+I22+I21+I20+I19</f>
        <v>123699.66</v>
      </c>
      <c r="J84" s="43" t="n">
        <f aca="false">J61+J60+J59+J58+J57+J56+J54+J53+J52+J51+J50+J82+J81+J80+J79+J78+J77+J75+J74+J72+J71+J70+J69+J68+J67+J66+J65+J48+J47+J46+J44+J43+J41+J40+J39+J38+J37+J36+J35+J34+J33+J29+J28+J27+J26+J25+J23+J22+J21+J20+J19</f>
        <v>123699.66</v>
      </c>
      <c r="K84" s="43" t="n">
        <f aca="false">K61+K60+K59+K58+K57+K56+K54+K53+K52+K51+K50+K82+K81+K80+K79+K78+K77+K75+K74+K72+K71+K70+K69+K68+K67+K66+K65+K48+K47+K46+K44+K43+K41+K40+K39+K38+K37+K36+K35+K34+K33+K29+K28+K27+K26+K25+K23+K22+K21+K20+K19</f>
        <v>123699.66</v>
      </c>
      <c r="L84" s="43" t="n">
        <f aca="false">L61+L60+L59+L58+L57+L56+L54+L53+L52+L51+L50+L82+L81+L80+L79+L78+L77+L75+L74+L72+L71+L70+L69+L68+L67+L66+L65+L48+L47+L46+L44+L43+L41+L40+L39+L38+L37+L36+L35+L34+L33+L29+L28+L27+L26+L25+L23+L22+L21+L20+L19</f>
        <v>123699.66</v>
      </c>
    </row>
  </sheetData>
  <mergeCells count="61">
    <mergeCell ref="I3:L3"/>
    <mergeCell ref="E4:L4"/>
    <mergeCell ref="G5:L5"/>
    <mergeCell ref="G6:L6"/>
    <mergeCell ref="G7:L7"/>
    <mergeCell ref="F8:L8"/>
    <mergeCell ref="A9:L9"/>
    <mergeCell ref="A10:L10"/>
    <mergeCell ref="A11:L11"/>
    <mergeCell ref="A12:L12"/>
    <mergeCell ref="A14:A16"/>
    <mergeCell ref="B14:B16"/>
    <mergeCell ref="C14:C16"/>
    <mergeCell ref="D14:D16"/>
    <mergeCell ref="E14:L14"/>
    <mergeCell ref="E15:E16"/>
    <mergeCell ref="F15:L15"/>
    <mergeCell ref="A17:L17"/>
    <mergeCell ref="A18:L18"/>
    <mergeCell ref="A19:A20"/>
    <mergeCell ref="B19:B20"/>
    <mergeCell ref="C19:C20"/>
    <mergeCell ref="A24:L24"/>
    <mergeCell ref="A29:A31"/>
    <mergeCell ref="B29:B31"/>
    <mergeCell ref="C29:C31"/>
    <mergeCell ref="D29:D31"/>
    <mergeCell ref="E29:E31"/>
    <mergeCell ref="F29:F31"/>
    <mergeCell ref="G29:G31"/>
    <mergeCell ref="H29:H31"/>
    <mergeCell ref="I29:I31"/>
    <mergeCell ref="J29:J31"/>
    <mergeCell ref="K29:K31"/>
    <mergeCell ref="L29:L31"/>
    <mergeCell ref="A32:L32"/>
    <mergeCell ref="A34:A35"/>
    <mergeCell ref="B34:B35"/>
    <mergeCell ref="C34:C35"/>
    <mergeCell ref="A36:A37"/>
    <mergeCell ref="B36:B37"/>
    <mergeCell ref="C36:C37"/>
    <mergeCell ref="A42:L42"/>
    <mergeCell ref="A43:A44"/>
    <mergeCell ref="B43:B44"/>
    <mergeCell ref="A45:L45"/>
    <mergeCell ref="A47:A48"/>
    <mergeCell ref="B47:B48"/>
    <mergeCell ref="C47:C48"/>
    <mergeCell ref="A49:L49"/>
    <mergeCell ref="A55:L55"/>
    <mergeCell ref="A62:D62"/>
    <mergeCell ref="A63:L63"/>
    <mergeCell ref="A64:L64"/>
    <mergeCell ref="A65:A66"/>
    <mergeCell ref="B65:B66"/>
    <mergeCell ref="C65:C66"/>
    <mergeCell ref="A73:L73"/>
    <mergeCell ref="A76:L76"/>
    <mergeCell ref="A83:D83"/>
    <mergeCell ref="A84:D84"/>
  </mergeCells>
  <printOptions headings="false" gridLines="false" gridLinesSet="true" horizontalCentered="false" verticalCentered="false"/>
  <pageMargins left="0.708333333333333" right="0.708333333333333" top="0.747916666666667" bottom="0.747916666666667"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sheetFormatPr defaultRowHeight="15"/>
  <cols>
    <col collapsed="false" hidden="false" max="1025" min="1" style="0" width="8.53441295546559"/>
  </cols>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F14" activeCellId="0" pane="topLeft" sqref="F14"/>
    </sheetView>
  </sheetViews>
  <sheetFormatPr defaultRowHeight="15"/>
  <cols>
    <col collapsed="false" hidden="false" max="1025" min="1" style="0" width="8.53441295546559"/>
  </cols>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LibreOffice/4.0.3.3$Linux_x86 LibreOffice_project/0eaa50a932c8f2199a615e1eb30f7ac74279539</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2006-09-28T05:33:49.00Z</dcterms:created>
  <cp:lastPrinted>2014-02-12T11:40:24.00Z</cp:lastPrinted>
  <dcterms:modified xsi:type="dcterms:W3CDTF">2014-02-11T15:54:05.00Z</dcterms:modified>
  <cp:revision>0</cp:revision>
</cp:coreProperties>
</file>