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460" activeTab="0"/>
  </bookViews>
  <sheets>
    <sheet name="приложение 10" sheetId="1" r:id="rId1"/>
  </sheets>
  <definedNames>
    <definedName name="_xlnm.Print_Titles" localSheetId="0">'приложение 10'!$21:$21</definedName>
  </definedNames>
  <calcPr fullCalcOnLoad="1"/>
</workbook>
</file>

<file path=xl/sharedStrings.xml><?xml version="1.0" encoding="utf-8"?>
<sst xmlns="http://schemas.openxmlformats.org/spreadsheetml/2006/main" count="294" uniqueCount="111">
  <si>
    <t xml:space="preserve">«2013 во вылӧ да 2014 да 2015 воясся планӧвӧй кадколаст вылӧ Коми Республика мутасын гражданалы дон босьттӧг медицинскӧй отсӧг сетан канму гарантияяслысь мутасса уджтас вынсьӧдӧм йылысь» Коми Республикаса Веськӧдлан котырлӧн 2013 во ӧшым тӧлысь 25 лунся 624 №-а шуӧмӧ пыртан вежсьӧмъяс дорӧ 2 СОДТӦД </t>
  </si>
  <si>
    <t xml:space="preserve">«2013 во вылӧ да 2014 да 2015 воясся планӧвӧй кадколаст вылӧ Коми Республика мутасын гражданалы дон босьттӧг медицинскӧй отсӧг сетан канму гарантияяслӧн мутасса уджтас дорӧ </t>
  </si>
  <si>
    <t>10 СОДТӦД</t>
  </si>
  <si>
    <t xml:space="preserve">Гражданалы дон босьттӧг медицинскӧй отсӧг сетан </t>
  </si>
  <si>
    <t xml:space="preserve">канму гарантияяс мутасса уджтаслӧн отсӧг сетан условиеяс серти </t>
  </si>
  <si>
    <t xml:space="preserve">2013 во кежлӧ вынсьӧдӧм дон </t>
  </si>
  <si>
    <t xml:space="preserve">Финансъясӧн могмӧдан источникъяс да сетан условиеяс серти медицинскӧй отсӧг </t>
  </si>
  <si>
    <t>Стрӧка №</t>
  </si>
  <si>
    <t xml:space="preserve">Мурталан единица </t>
  </si>
  <si>
    <t xml:space="preserve">Вонас 1 олысь вылӧ (медицинскӧй быть страхованиелӧн мутасса уджтас серти - 1 страхуйтӧм морт вылӧ) медицинскӧй отсӧг мында мутасса нормативъяс </t>
  </si>
  <si>
    <t xml:space="preserve">Медицинскӧй отсӧг мында единица вылӧ сьӧм рӧскодлӧн мутасса нормативъяс </t>
  </si>
  <si>
    <t xml:space="preserve">Мутасса уджтас финансируйтан быд морт вылӧ нормативъяс </t>
  </si>
  <si>
    <t>Мутасса уджтаслӧн дон сійӧс сьӧмӧн могмӧдан источникъяс серти</t>
  </si>
  <si>
    <t>шайт</t>
  </si>
  <si>
    <t>сюрс шайт</t>
  </si>
  <si>
    <t xml:space="preserve">став серти  %
</t>
  </si>
  <si>
    <t xml:space="preserve">Россия Федерацияса субъектлӧн ӧтвывтӧм сьӧмкудлӧн сьӧм тшӧт весьтӧ </t>
  </si>
  <si>
    <t xml:space="preserve">МБС сьӧм тшӧт весьтӧ </t>
  </si>
  <si>
    <t xml:space="preserve">МБС сьӧм </t>
  </si>
  <si>
    <t>А</t>
  </si>
  <si>
    <r>
      <t xml:space="preserve">I. Россия Федерацияса субъектлӧн ӧтвывтӧм сьӧмкуд тшӧт весьтӧ сетан медицинскӧй отсӧг,
</t>
    </r>
    <r>
      <rPr>
        <sz val="10"/>
        <rFont val="Times New Roman"/>
        <family val="1"/>
      </rPr>
      <t>сы лыдын *:</t>
    </r>
  </si>
  <si>
    <t>01</t>
  </si>
  <si>
    <t>Х</t>
  </si>
  <si>
    <t>1. Регыдъя медицинскӧй отсӧг</t>
  </si>
  <si>
    <t>02</t>
  </si>
  <si>
    <t>корӧм</t>
  </si>
  <si>
    <t xml:space="preserve">2. МБС мутасса уджтасӧ пырттӧм висьӧмъяс дырйи: </t>
  </si>
  <si>
    <t>03</t>
  </si>
  <si>
    <t>- амбулаторияын отсӧг</t>
  </si>
  <si>
    <t>04</t>
  </si>
  <si>
    <t>волӧм</t>
  </si>
  <si>
    <t>0,812</t>
  </si>
  <si>
    <t>1607,02</t>
  </si>
  <si>
    <t>- стационарын отсӧг</t>
  </si>
  <si>
    <t>05</t>
  </si>
  <si>
    <t>к/лун</t>
  </si>
  <si>
    <t>0,658</t>
  </si>
  <si>
    <t>3094,41</t>
  </si>
  <si>
    <t>- лунся стационаръясын</t>
  </si>
  <si>
    <t>06</t>
  </si>
  <si>
    <t>пациенто-
лун</t>
  </si>
  <si>
    <t>0,090</t>
  </si>
  <si>
    <t>685,00</t>
  </si>
  <si>
    <t>3. МБС подув уджтасӧ пыртан висьӧмъяс дырйи Россия Федерацияса гражданалы, кодъясӧс абу аддзӧма да абу страхуйтӧма МБС системаын:</t>
  </si>
  <si>
    <t>07</t>
  </si>
  <si>
    <t>- регыдъя медицинскӧй отсӧг</t>
  </si>
  <si>
    <t>08</t>
  </si>
  <si>
    <t>09</t>
  </si>
  <si>
    <t>10</t>
  </si>
  <si>
    <t>11</t>
  </si>
  <si>
    <t xml:space="preserve">4. Канму да муниципальнӧй мукӧд услуга (удж) </t>
  </si>
  <si>
    <t>12</t>
  </si>
  <si>
    <t xml:space="preserve">5. Специализируйтӧм вылыс тшупӧда технологияа медицинскӧй отсӧг, кутшӧмӧс сетӧны РФ субъектлӧн медицинскӧй организацияясын </t>
  </si>
  <si>
    <t>13</t>
  </si>
  <si>
    <t>II. МБС системаын уджалысь медицинскӧй организацияяс видзӧм вылӧ Россия Федерацияса субъектлӧн ӧтвывтӧм сьӧмкудйысь сьӧм **:</t>
  </si>
  <si>
    <t>14</t>
  </si>
  <si>
    <t>15</t>
  </si>
  <si>
    <t>16</t>
  </si>
  <si>
    <t>17</t>
  </si>
  <si>
    <t>18</t>
  </si>
  <si>
    <t>III. МБС мутас уджтас серти медицинскӧй отсӧг:</t>
  </si>
  <si>
    <t>19</t>
  </si>
  <si>
    <t>- регыдъя медицинскӧй отсӧг (26+30 стрӧкаяслӧн мында)</t>
  </si>
  <si>
    <t>20</t>
  </si>
  <si>
    <t>0,33</t>
  </si>
  <si>
    <t>3529</t>
  </si>
  <si>
    <t>- амбулаторияын отсӧг (27 + 32 стрӧкаяслӧн мында)</t>
  </si>
  <si>
    <t>21</t>
  </si>
  <si>
    <t>8,434</t>
  </si>
  <si>
    <t>546,88</t>
  </si>
  <si>
    <t>21.1</t>
  </si>
  <si>
    <t xml:space="preserve">профилактика могысь волӧмъяс </t>
  </si>
  <si>
    <t>21.2</t>
  </si>
  <si>
    <t xml:space="preserve">нюжӧдны позьтӧм медицинскӧй отсӧг серти волӧмъяс </t>
  </si>
  <si>
    <t>21.3</t>
  </si>
  <si>
    <t>шыӧдчӧм</t>
  </si>
  <si>
    <t>- стационарын отсӧг (28 + 33 стрӧкаяслӧн мында)</t>
  </si>
  <si>
    <t>22</t>
  </si>
  <si>
    <t>2,127</t>
  </si>
  <si>
    <t>3209,76</t>
  </si>
  <si>
    <t>- лунъя стационаръясын (29 + 34 стрӧкаяслӧн мында)</t>
  </si>
  <si>
    <t>23</t>
  </si>
  <si>
    <t>пациенто-
день</t>
  </si>
  <si>
    <t>0,626</t>
  </si>
  <si>
    <t>729,47</t>
  </si>
  <si>
    <t>- МБС юкӧнын АВП вылӧ рӧскод***</t>
  </si>
  <si>
    <t>24</t>
  </si>
  <si>
    <t xml:space="preserve">19 стрӧкаысь:
1. МБС подув уджтас серти страхуйтӧм йӧзлы сетан медицинскӧй отсӧг </t>
  </si>
  <si>
    <t>25</t>
  </si>
  <si>
    <t>,</t>
  </si>
  <si>
    <t>26</t>
  </si>
  <si>
    <t>27</t>
  </si>
  <si>
    <t>27.1</t>
  </si>
  <si>
    <t>27.2</t>
  </si>
  <si>
    <t>27.3</t>
  </si>
  <si>
    <t>28</t>
  </si>
  <si>
    <t>29</t>
  </si>
  <si>
    <t>2. Сикасъяс да висьӧмъяс серти, подув уджтасысь унджык сетан медицинскӧй отсӧг:</t>
  </si>
  <si>
    <t>30</t>
  </si>
  <si>
    <t>31</t>
  </si>
  <si>
    <t>32</t>
  </si>
  <si>
    <t>32.1</t>
  </si>
  <si>
    <t>32.2</t>
  </si>
  <si>
    <t>32.3</t>
  </si>
  <si>
    <t>33</t>
  </si>
  <si>
    <t>34</t>
  </si>
  <si>
    <t>СТАВНАС (01 + 14 + 19 стрӧкаяслӧн мында)</t>
  </si>
  <si>
    <t>35</t>
  </si>
  <si>
    <t xml:space="preserve">*МБС системаын уджалысь медицинскӧй организацияяс видзӧм вылӧ Россия Федерацияса субъектлӧн ӧтвывтӧм сьӧмкудлысь сьӧмсӧ тӧд вылӧ босьттӧг (рӧскод, мый эз пыр тарифӧ).  </t>
  </si>
  <si>
    <t>** Индыссьӧ МБС системаын уджалысь медицинскӧй организацияяс видзӧм вылӧ Россия Федерацияса субъектлӧн ӧтвывтӧм сьӧмкудйысь сьӧм, кутшӧмӧс мынтӧма уджавтӧм олысьяс вылӧ страхӧвӧй мынтӧмъясысь унджык да сетӧма МБС мутас фонд сьӧмкудйӧ сьӧмкудкоста трансфертъясӧн.</t>
  </si>
  <si>
    <t>*** МБСМФ да СМО АВП вылӧ рӧскод.».</t>
  </si>
</sst>
</file>

<file path=xl/styles.xml><?xml version="1.0" encoding="utf-8"?>
<styleSheet xmlns="http://schemas.openxmlformats.org/spreadsheetml/2006/main">
  <numFmts count="5">
    <numFmt numFmtId="164" formatCode="GENERAL"/>
    <numFmt numFmtId="165" formatCode="@"/>
    <numFmt numFmtId="166" formatCode="_-* #,##0.00_р_._-;\-* #,##0.00_р_._-;_-* \-??_р_._-;_-@_-"/>
    <numFmt numFmtId="167" formatCode="0.00"/>
    <numFmt numFmtId="168" formatCode="#,##0.00"/>
  </numFmts>
  <fonts count="15">
    <font>
      <sz val="11"/>
      <color indexed="8"/>
      <name val="Calibri"/>
      <family val="2"/>
    </font>
    <font>
      <sz val="10"/>
      <name val="Arial"/>
      <family val="0"/>
    </font>
    <font>
      <sz val="10"/>
      <name val="Arial Cyr"/>
      <family val="2"/>
    </font>
    <font>
      <sz val="11"/>
      <name val="Times New Roman"/>
      <family val="1"/>
    </font>
    <font>
      <sz val="14"/>
      <name val="Times New Roman"/>
      <family val="1"/>
    </font>
    <font>
      <sz val="10"/>
      <name val="Times New Roman"/>
      <family val="1"/>
    </font>
    <font>
      <sz val="12"/>
      <color indexed="8"/>
      <name val="Times New Roman"/>
      <family val="1"/>
    </font>
    <font>
      <sz val="14"/>
      <color indexed="8"/>
      <name val="Times New Roman"/>
      <family val="1"/>
    </font>
    <font>
      <sz val="12"/>
      <name val="Times New Roman"/>
      <family val="1"/>
    </font>
    <font>
      <b/>
      <sz val="14"/>
      <name val="Times New Roman"/>
      <family val="1"/>
    </font>
    <font>
      <b/>
      <sz val="12"/>
      <name val="Times New Roman"/>
      <family val="1"/>
    </font>
    <font>
      <b/>
      <sz val="11"/>
      <name val="Times New Roman"/>
      <family val="1"/>
    </font>
    <font>
      <b/>
      <sz val="10"/>
      <name val="Times New Roman"/>
      <family val="1"/>
    </font>
    <font>
      <sz val="8"/>
      <name val="Times New Roman"/>
      <family val="1"/>
    </font>
    <font>
      <sz val="7"/>
      <name val="Tahoma"/>
      <family val="2"/>
    </font>
  </fonts>
  <fills count="2">
    <fill>
      <patternFill/>
    </fill>
    <fill>
      <patternFill patternType="gray125"/>
    </fill>
  </fills>
  <borders count="5">
    <border>
      <left/>
      <right/>
      <top/>
      <bottom/>
      <diagonal/>
    </border>
    <border>
      <left style="thin">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6"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protection/>
    </xf>
  </cellStyleXfs>
  <cellXfs count="48">
    <xf numFmtId="164" fontId="0" fillId="0" borderId="0" xfId="0" applyAlignment="1">
      <alignment/>
    </xf>
    <xf numFmtId="164" fontId="3" fillId="0" borderId="0" xfId="20" applyFont="1" applyFill="1" applyAlignment="1">
      <alignment horizontal="left"/>
      <protection/>
    </xf>
    <xf numFmtId="164" fontId="3" fillId="0" borderId="0" xfId="20" applyFont="1" applyFill="1" applyBorder="1" applyAlignment="1">
      <alignment horizontal="right" vertical="top" wrapText="1"/>
      <protection/>
    </xf>
    <xf numFmtId="164" fontId="4" fillId="0" borderId="0" xfId="20" applyFont="1" applyFill="1" applyBorder="1" applyAlignment="1">
      <alignment horizontal="right" wrapText="1"/>
      <protection/>
    </xf>
    <xf numFmtId="164" fontId="5" fillId="0" borderId="0" xfId="20" applyFont="1" applyFill="1" applyAlignment="1">
      <alignment horizontal="left"/>
      <protection/>
    </xf>
    <xf numFmtId="164" fontId="6" fillId="0" borderId="0" xfId="0" applyFont="1" applyBorder="1" applyAlignment="1">
      <alignment horizontal="right" vertical="center" wrapText="1"/>
    </xf>
    <xf numFmtId="164" fontId="7" fillId="0" borderId="0" xfId="0" applyFont="1" applyBorder="1" applyAlignment="1">
      <alignment horizontal="right" vertical="top" wrapText="1"/>
    </xf>
    <xf numFmtId="164" fontId="8" fillId="0" borderId="0" xfId="20" applyFont="1" applyFill="1" applyAlignment="1">
      <alignment horizontal="left"/>
      <protection/>
    </xf>
    <xf numFmtId="164" fontId="6" fillId="0" borderId="0" xfId="0" applyFont="1" applyAlignment="1">
      <alignment horizontal="center" vertical="center"/>
    </xf>
    <xf numFmtId="164" fontId="9" fillId="0" borderId="0" xfId="20" applyFont="1" applyFill="1" applyBorder="1" applyAlignment="1">
      <alignment horizontal="center"/>
      <protection/>
    </xf>
    <xf numFmtId="164" fontId="10" fillId="0" borderId="1" xfId="20" applyNumberFormat="1" applyFont="1" applyFill="1" applyBorder="1" applyAlignment="1">
      <alignment horizontal="center" vertical="center" wrapText="1"/>
      <protection/>
    </xf>
    <xf numFmtId="164" fontId="3" fillId="0" borderId="0" xfId="20" applyFont="1" applyFill="1" applyAlignment="1">
      <alignment horizontal="center" vertical="center"/>
      <protection/>
    </xf>
    <xf numFmtId="164" fontId="10" fillId="0" borderId="2" xfId="20" applyNumberFormat="1" applyFont="1" applyFill="1" applyBorder="1" applyAlignment="1">
      <alignment horizontal="center" vertical="center" wrapText="1"/>
      <protection/>
    </xf>
    <xf numFmtId="164" fontId="11" fillId="0" borderId="1" xfId="20" applyNumberFormat="1" applyFont="1" applyFill="1" applyBorder="1" applyAlignment="1">
      <alignment horizontal="center" vertical="center" wrapText="1"/>
      <protection/>
    </xf>
    <xf numFmtId="164" fontId="5" fillId="0" borderId="1" xfId="20" applyNumberFormat="1" applyFont="1" applyFill="1" applyBorder="1" applyAlignment="1">
      <alignment horizontal="center" vertical="top"/>
      <protection/>
    </xf>
    <xf numFmtId="164" fontId="5" fillId="0" borderId="3" xfId="20" applyFont="1" applyFill="1" applyBorder="1" applyAlignment="1">
      <alignment horizontal="left" vertical="center"/>
      <protection/>
    </xf>
    <xf numFmtId="164" fontId="10" fillId="0" borderId="4" xfId="20" applyFont="1" applyFill="1" applyBorder="1" applyAlignment="1">
      <alignment horizontal="left" vertical="center" wrapText="1"/>
      <protection/>
    </xf>
    <xf numFmtId="165" fontId="12" fillId="0" borderId="1" xfId="20" applyNumberFormat="1" applyFont="1" applyFill="1" applyBorder="1" applyAlignment="1">
      <alignment horizontal="center" vertical="center"/>
      <protection/>
    </xf>
    <xf numFmtId="166" fontId="12" fillId="0" borderId="1" xfId="15" applyFont="1" applyFill="1" applyBorder="1" applyAlignment="1" applyProtection="1">
      <alignment horizontal="center" vertical="center"/>
      <protection/>
    </xf>
    <xf numFmtId="164" fontId="12" fillId="0" borderId="1" xfId="20" applyFont="1" applyFill="1" applyBorder="1" applyAlignment="1">
      <alignment horizontal="center" vertical="center"/>
      <protection/>
    </xf>
    <xf numFmtId="164" fontId="5" fillId="0" borderId="0" xfId="20" applyFont="1" applyFill="1" applyAlignment="1">
      <alignment horizontal="left" vertical="center"/>
      <protection/>
    </xf>
    <xf numFmtId="164" fontId="8" fillId="0" borderId="4" xfId="20" applyFont="1" applyFill="1" applyBorder="1" applyAlignment="1">
      <alignment horizontal="left" vertical="center" wrapText="1"/>
      <protection/>
    </xf>
    <xf numFmtId="165" fontId="5" fillId="0" borderId="1" xfId="20" applyNumberFormat="1" applyFont="1" applyFill="1" applyBorder="1" applyAlignment="1">
      <alignment horizontal="center" vertical="center"/>
      <protection/>
    </xf>
    <xf numFmtId="165" fontId="3" fillId="0" borderId="1" xfId="20" applyNumberFormat="1" applyFont="1" applyFill="1" applyBorder="1" applyAlignment="1">
      <alignment horizontal="center" vertical="center"/>
      <protection/>
    </xf>
    <xf numFmtId="167" fontId="5" fillId="0" borderId="1" xfId="20" applyNumberFormat="1" applyFont="1" applyFill="1" applyBorder="1" applyAlignment="1">
      <alignment horizontal="center" vertical="center"/>
      <protection/>
    </xf>
    <xf numFmtId="164" fontId="5" fillId="0" borderId="1" xfId="20" applyFont="1" applyFill="1" applyBorder="1" applyAlignment="1">
      <alignment horizontal="center" vertical="center"/>
      <protection/>
    </xf>
    <xf numFmtId="166" fontId="5" fillId="0" borderId="1" xfId="15" applyNumberFormat="1" applyFont="1" applyFill="1" applyBorder="1" applyAlignment="1" applyProtection="1">
      <alignment horizontal="center" vertical="center"/>
      <protection/>
    </xf>
    <xf numFmtId="168" fontId="5" fillId="0" borderId="0" xfId="20" applyNumberFormat="1" applyFont="1" applyFill="1" applyAlignment="1">
      <alignment horizontal="left" vertical="center"/>
      <protection/>
    </xf>
    <xf numFmtId="166" fontId="5" fillId="0" borderId="0" xfId="20" applyNumberFormat="1" applyFont="1" applyFill="1" applyAlignment="1">
      <alignment horizontal="left" vertical="center"/>
      <protection/>
    </xf>
    <xf numFmtId="165" fontId="8" fillId="0" borderId="4" xfId="20" applyNumberFormat="1" applyFont="1" applyFill="1" applyBorder="1" applyAlignment="1">
      <alignment horizontal="left" vertical="center" wrapText="1"/>
      <protection/>
    </xf>
    <xf numFmtId="165" fontId="3" fillId="0" borderId="1" xfId="20" applyNumberFormat="1" applyFont="1" applyFill="1" applyBorder="1" applyAlignment="1">
      <alignment horizontal="center" vertical="center" wrapText="1"/>
      <protection/>
    </xf>
    <xf numFmtId="165" fontId="5" fillId="0" borderId="0" xfId="20" applyNumberFormat="1" applyFont="1" applyFill="1" applyAlignment="1">
      <alignment horizontal="left" vertical="center"/>
      <protection/>
    </xf>
    <xf numFmtId="164" fontId="12" fillId="0" borderId="3" xfId="20" applyFont="1" applyFill="1" applyBorder="1" applyAlignment="1">
      <alignment horizontal="left" vertical="center"/>
      <protection/>
    </xf>
    <xf numFmtId="165" fontId="10" fillId="0" borderId="4" xfId="20" applyNumberFormat="1" applyFont="1" applyFill="1" applyBorder="1" applyAlignment="1">
      <alignment horizontal="left" vertical="center" wrapText="1"/>
      <protection/>
    </xf>
    <xf numFmtId="165" fontId="11" fillId="0" borderId="1" xfId="20" applyNumberFormat="1" applyFont="1" applyFill="1" applyBorder="1" applyAlignment="1">
      <alignment horizontal="center" vertical="center"/>
      <protection/>
    </xf>
    <xf numFmtId="167" fontId="12" fillId="0" borderId="1" xfId="20" applyNumberFormat="1" applyFont="1" applyFill="1" applyBorder="1" applyAlignment="1">
      <alignment horizontal="center" vertical="center"/>
      <protection/>
    </xf>
    <xf numFmtId="164" fontId="12" fillId="0" borderId="0" xfId="20" applyFont="1" applyFill="1" applyAlignment="1">
      <alignment horizontal="left" vertical="center"/>
      <protection/>
    </xf>
    <xf numFmtId="166" fontId="12" fillId="0" borderId="0" xfId="20" applyNumberFormat="1" applyFont="1" applyFill="1" applyAlignment="1">
      <alignment horizontal="left" vertical="center"/>
      <protection/>
    </xf>
    <xf numFmtId="168" fontId="12" fillId="0" borderId="1" xfId="20" applyNumberFormat="1" applyFont="1" applyFill="1" applyBorder="1" applyAlignment="1">
      <alignment horizontal="center" vertical="center"/>
      <protection/>
    </xf>
    <xf numFmtId="168" fontId="5" fillId="0" borderId="1" xfId="20" applyNumberFormat="1" applyFont="1" applyFill="1" applyBorder="1" applyAlignment="1">
      <alignment horizontal="center" vertical="center"/>
      <protection/>
    </xf>
    <xf numFmtId="164" fontId="5" fillId="0" borderId="3" xfId="20" applyFont="1" applyFill="1" applyBorder="1" applyAlignment="1">
      <alignment horizontal="center" vertical="center"/>
      <protection/>
    </xf>
    <xf numFmtId="164" fontId="13" fillId="0" borderId="1" xfId="0" applyFont="1" applyFill="1" applyBorder="1" applyAlignment="1">
      <alignment horizontal="center" vertical="center" wrapText="1"/>
    </xf>
    <xf numFmtId="164" fontId="14" fillId="0" borderId="1" xfId="0" applyFont="1" applyFill="1" applyBorder="1" applyAlignment="1">
      <alignment horizontal="center" vertical="center" wrapText="1"/>
    </xf>
    <xf numFmtId="164" fontId="3" fillId="0" borderId="1" xfId="0" applyFont="1" applyFill="1" applyBorder="1" applyAlignment="1">
      <alignment horizontal="center" vertical="center" wrapText="1"/>
    </xf>
    <xf numFmtId="165" fontId="5" fillId="0" borderId="1" xfId="20" applyNumberFormat="1" applyFont="1" applyFill="1" applyBorder="1" applyAlignment="1">
      <alignment horizontal="center" vertical="center"/>
      <protection/>
    </xf>
    <xf numFmtId="164" fontId="8" fillId="0" borderId="0" xfId="20" applyFont="1" applyFill="1" applyBorder="1" applyAlignment="1">
      <alignment horizontal="justify" vertical="top" wrapText="1"/>
      <protection/>
    </xf>
    <xf numFmtId="164" fontId="8" fillId="0" borderId="0" xfId="20" applyFont="1" applyFill="1" applyBorder="1" applyAlignment="1">
      <alignment horizontal="left" wrapText="1"/>
      <protection/>
    </xf>
    <xf numFmtId="164" fontId="8" fillId="0" borderId="0" xfId="20" applyFont="1" applyFill="1" applyBorder="1" applyAlignment="1">
      <alignment horizontal="left"/>
      <protection/>
    </xf>
  </cellXfs>
  <cellStyles count="7">
    <cellStyle name="Normal" xfId="0"/>
    <cellStyle name="Comma" xfId="15"/>
    <cellStyle name="Comma [0]" xfId="16"/>
    <cellStyle name="Currency" xfId="17"/>
    <cellStyle name="Currency [0]" xfId="18"/>
    <cellStyle name="Percent" xfId="19"/>
    <cellStyle name="Обычный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21"/>
    <pageSetUpPr fitToPage="1"/>
  </sheetPr>
  <dimension ref="A1:IV69"/>
  <sheetViews>
    <sheetView tabSelected="1" view="pageBreakPreview" zoomScaleSheetLayoutView="100" workbookViewId="0" topLeftCell="A38">
      <selection activeCell="B48" sqref="B48"/>
    </sheetView>
  </sheetViews>
  <sheetFormatPr defaultColWidth="1.1484375" defaultRowHeight="3" customHeight="1"/>
  <cols>
    <col min="1" max="40" width="0.85546875" style="1" customWidth="1"/>
    <col min="41" max="41" width="2.7109375" style="1" customWidth="1"/>
    <col min="42" max="58" width="0.85546875" style="1" customWidth="1"/>
    <col min="59" max="59" width="0" style="1" hidden="1" customWidth="1"/>
    <col min="60" max="128" width="0.85546875" style="1" customWidth="1"/>
    <col min="129" max="129" width="2.421875" style="1" customWidth="1"/>
    <col min="130" max="135" width="0.85546875" style="1" customWidth="1"/>
    <col min="136" max="136" width="3.140625" style="1" customWidth="1"/>
    <col min="137" max="148" width="0.85546875" style="1" customWidth="1"/>
    <col min="149" max="149" width="2.421875" style="1" customWidth="1"/>
    <col min="150" max="167" width="0.85546875" style="1" customWidth="1"/>
    <col min="168" max="168" width="16.8515625" style="1" customWidth="1"/>
    <col min="169" max="169" width="19.8515625" style="1" customWidth="1"/>
    <col min="170" max="170" width="11.140625" style="1" customWidth="1"/>
    <col min="171" max="171" width="13.57421875" style="1" customWidth="1"/>
    <col min="172" max="172" width="13.421875" style="1" customWidth="1"/>
    <col min="173" max="173" width="17.28125" style="1" customWidth="1"/>
    <col min="174" max="174" width="9.140625" style="1" customWidth="1"/>
    <col min="175" max="16384" width="0.85546875" style="1" customWidth="1"/>
  </cols>
  <sheetData>
    <row r="1" spans="58:154" ht="15" customHeight="1">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row>
    <row r="2" spans="56:154" ht="15" customHeight="1">
      <c r="BD2" s="3" t="s">
        <v>0</v>
      </c>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row>
    <row r="3" spans="56:154" ht="15" customHeight="1">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row>
    <row r="4" spans="56:154" ht="15" customHeight="1">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row>
    <row r="5" spans="56:154" ht="15" customHeight="1">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row>
    <row r="6" spans="56:154" ht="17.25" customHeight="1">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row>
    <row r="7" spans="1:256" s="5" customFormat="1" ht="16.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4"/>
      <c r="AV7" s="4"/>
      <c r="AW7" s="4"/>
      <c r="AX7" s="4"/>
      <c r="AY7" s="4"/>
      <c r="AZ7" s="4"/>
      <c r="BA7" s="4"/>
      <c r="BB7" s="4"/>
      <c r="BC7" s="4"/>
      <c r="BD7" s="4"/>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41:168" ht="31.5" customHeight="1">
      <c r="AO8" s="6" t="s">
        <v>1</v>
      </c>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4"/>
      <c r="FA8" s="4"/>
      <c r="FB8" s="4"/>
      <c r="FC8" s="4"/>
      <c r="FD8" s="4"/>
      <c r="FE8" s="4"/>
      <c r="FF8" s="4"/>
      <c r="FG8" s="4"/>
      <c r="FH8" s="4"/>
      <c r="FI8" s="4"/>
      <c r="FJ8" s="4"/>
      <c r="FK8" s="4"/>
      <c r="FL8" s="4"/>
    </row>
    <row r="9" spans="47:168" ht="43.5" customHeight="1">
      <c r="AU9" s="4"/>
      <c r="AV9" s="4"/>
      <c r="AW9" s="4"/>
      <c r="AX9" s="4"/>
      <c r="AY9" s="4"/>
      <c r="AZ9" s="4"/>
      <c r="BA9" s="4"/>
      <c r="BB9" s="4"/>
      <c r="BC9" s="4"/>
      <c r="BD9" s="4"/>
      <c r="BE9" s="6" t="s">
        <v>2</v>
      </c>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4"/>
      <c r="EZ9" s="4"/>
      <c r="FA9" s="4"/>
      <c r="FB9" s="4"/>
      <c r="FC9" s="4"/>
      <c r="FD9" s="4"/>
      <c r="FE9" s="4"/>
      <c r="FF9" s="4"/>
      <c r="FG9" s="4"/>
      <c r="FH9" s="4"/>
      <c r="FI9" s="4"/>
      <c r="FJ9" s="4"/>
      <c r="FK9" s="4"/>
      <c r="FL9" s="4"/>
    </row>
    <row r="10" spans="47:168" ht="15.75" customHeight="1">
      <c r="AU10" s="4"/>
      <c r="AV10" s="4"/>
      <c r="AW10" s="4"/>
      <c r="AX10" s="4"/>
      <c r="AY10" s="4"/>
      <c r="AZ10" s="4"/>
      <c r="BA10" s="4"/>
      <c r="BB10" s="4"/>
      <c r="BC10" s="4"/>
      <c r="BD10" s="4"/>
      <c r="BE10" s="4"/>
      <c r="BF10" s="4"/>
      <c r="BG10" s="4"/>
      <c r="BH10" s="4"/>
      <c r="BI10" s="4"/>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8"/>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4"/>
      <c r="EX10" s="4"/>
      <c r="EY10" s="4"/>
      <c r="EZ10" s="4"/>
      <c r="FA10" s="4"/>
      <c r="FB10" s="4"/>
      <c r="FC10" s="4"/>
      <c r="FD10" s="4"/>
      <c r="FE10" s="4"/>
      <c r="FF10" s="4"/>
      <c r="FG10" s="4"/>
      <c r="FH10" s="4"/>
      <c r="FI10" s="4"/>
      <c r="FJ10" s="4"/>
      <c r="FK10" s="4"/>
      <c r="FL10" s="4"/>
    </row>
    <row r="11" spans="47:168" ht="12" customHeight="1">
      <c r="AU11" s="4"/>
      <c r="AV11" s="4"/>
      <c r="AW11" s="4"/>
      <c r="AX11" s="4"/>
      <c r="AY11" s="4"/>
      <c r="AZ11" s="4"/>
      <c r="BA11" s="4"/>
      <c r="BB11" s="4"/>
      <c r="BC11" s="4"/>
      <c r="BD11" s="4"/>
      <c r="BE11" s="4"/>
      <c r="BF11" s="4"/>
      <c r="BG11" s="4"/>
      <c r="BH11" s="4"/>
      <c r="BI11" s="4"/>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8"/>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4"/>
      <c r="EX11" s="4"/>
      <c r="EY11" s="4"/>
      <c r="EZ11" s="4"/>
      <c r="FA11" s="4"/>
      <c r="FB11" s="4"/>
      <c r="FC11" s="4"/>
      <c r="FD11" s="4"/>
      <c r="FE11" s="4"/>
      <c r="FF11" s="4"/>
      <c r="FG11" s="4"/>
      <c r="FH11" s="4"/>
      <c r="FI11" s="4"/>
      <c r="FJ11" s="4"/>
      <c r="FK11" s="4"/>
      <c r="FL11" s="4"/>
    </row>
    <row r="12" spans="47:168" ht="15.75" customHeight="1" hidden="1">
      <c r="AU12" s="4"/>
      <c r="AV12" s="4"/>
      <c r="AW12" s="4"/>
      <c r="AX12" s="4"/>
      <c r="AY12" s="4"/>
      <c r="AZ12" s="4"/>
      <c r="BA12" s="4"/>
      <c r="BB12" s="4"/>
      <c r="BC12" s="4"/>
      <c r="BD12" s="4"/>
      <c r="BE12" s="4"/>
      <c r="BF12" s="4"/>
      <c r="BG12" s="4"/>
      <c r="BH12" s="4"/>
      <c r="BI12" s="4"/>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8"/>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4"/>
      <c r="EX12" s="4"/>
      <c r="EY12" s="4"/>
      <c r="EZ12" s="4"/>
      <c r="FA12" s="4"/>
      <c r="FB12" s="4"/>
      <c r="FC12" s="4"/>
      <c r="FD12" s="4"/>
      <c r="FE12" s="4"/>
      <c r="FF12" s="4"/>
      <c r="FG12" s="4"/>
      <c r="FH12" s="4"/>
      <c r="FI12" s="4"/>
      <c r="FJ12" s="4"/>
      <c r="FK12" s="4"/>
      <c r="FL12" s="4"/>
    </row>
    <row r="13" spans="47:168" ht="15.75" customHeight="1" hidden="1">
      <c r="AU13" s="4"/>
      <c r="AV13" s="4"/>
      <c r="AW13" s="4"/>
      <c r="AX13" s="4"/>
      <c r="AY13" s="4"/>
      <c r="AZ13" s="4"/>
      <c r="BA13" s="4"/>
      <c r="BB13" s="4"/>
      <c r="BC13" s="4"/>
      <c r="BD13" s="4"/>
      <c r="BE13" s="4"/>
      <c r="BF13" s="4"/>
      <c r="BG13" s="4"/>
      <c r="BH13" s="4"/>
      <c r="BI13" s="4"/>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4"/>
      <c r="EX13" s="4"/>
      <c r="EY13" s="4"/>
      <c r="EZ13" s="4"/>
      <c r="FA13" s="4"/>
      <c r="FB13" s="4"/>
      <c r="FC13" s="4"/>
      <c r="FD13" s="4"/>
      <c r="FE13" s="4"/>
      <c r="FF13" s="4"/>
      <c r="FG13" s="4"/>
      <c r="FH13" s="4"/>
      <c r="FI13" s="4"/>
      <c r="FJ13" s="4"/>
      <c r="FK13" s="4"/>
      <c r="FL13" s="4"/>
    </row>
    <row r="14" spans="1:256" s="9" customFormat="1" ht="14.25" customHeight="1">
      <c r="A14" s="9" t="s">
        <v>3</v>
      </c>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row>
    <row r="15" spans="1:256" s="9" customFormat="1" ht="14.25" customHeight="1">
      <c r="A15" s="9" t="s">
        <v>4</v>
      </c>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row>
    <row r="16" spans="1:256" s="9" customFormat="1" ht="14.25" customHeight="1">
      <c r="A16" s="9" t="s">
        <v>5</v>
      </c>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row>
    <row r="17" s="7" customFormat="1" ht="8.25" customHeight="1"/>
    <row r="18" spans="1:256" s="10" customFormat="1" ht="52.5" customHeight="1">
      <c r="A18" s="10" t="s">
        <v>6</v>
      </c>
      <c r="AP18" s="10" t="s">
        <v>7</v>
      </c>
      <c r="AY18" s="10" t="s">
        <v>8</v>
      </c>
      <c r="BL18" s="10" t="s">
        <v>9</v>
      </c>
      <c r="CF18" s="10" t="s">
        <v>10</v>
      </c>
      <c r="CT18" s="10" t="s">
        <v>11</v>
      </c>
      <c r="DT18" s="10" t="s">
        <v>12</v>
      </c>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row>
    <row r="19" spans="98:256" s="10" customFormat="1" ht="36.75" customHeight="1">
      <c r="CT19" s="10" t="s">
        <v>13</v>
      </c>
      <c r="DT19" s="12" t="s">
        <v>14</v>
      </c>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0" t="s">
        <v>15</v>
      </c>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row>
    <row r="20" spans="98:256" s="10" customFormat="1" ht="81.75" customHeight="1">
      <c r="CT20" s="13" t="s">
        <v>16</v>
      </c>
      <c r="CU20" s="13"/>
      <c r="CV20" s="13"/>
      <c r="CW20" s="13"/>
      <c r="CX20" s="13"/>
      <c r="CY20" s="13"/>
      <c r="CZ20" s="13"/>
      <c r="DA20" s="13"/>
      <c r="DB20" s="13"/>
      <c r="DC20" s="13"/>
      <c r="DD20" s="13"/>
      <c r="DE20" s="13"/>
      <c r="DF20" s="13"/>
      <c r="DG20" s="10" t="s">
        <v>17</v>
      </c>
      <c r="DT20" s="10" t="s">
        <v>16</v>
      </c>
      <c r="EG20" s="10" t="s">
        <v>18</v>
      </c>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row>
    <row r="21" spans="1:256" s="14" customFormat="1" ht="12.75" customHeight="1">
      <c r="A21" s="14" t="s">
        <v>19</v>
      </c>
      <c r="AP21" s="14">
        <v>1</v>
      </c>
      <c r="AY21" s="14">
        <v>2</v>
      </c>
      <c r="BL21" s="14">
        <v>3</v>
      </c>
      <c r="CF21" s="14">
        <v>4</v>
      </c>
      <c r="CT21" s="14">
        <v>5</v>
      </c>
      <c r="DG21" s="14">
        <v>6</v>
      </c>
      <c r="DT21" s="14">
        <v>7</v>
      </c>
      <c r="EG21" s="14">
        <v>8</v>
      </c>
      <c r="ET21" s="14">
        <v>9</v>
      </c>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row>
    <row r="22" spans="1:161" s="20" customFormat="1" ht="62.25" customHeight="1">
      <c r="A22" s="15"/>
      <c r="B22" s="16" t="s">
        <v>20</v>
      </c>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7" t="s">
        <v>21</v>
      </c>
      <c r="AQ22" s="17"/>
      <c r="AR22" s="17"/>
      <c r="AS22" s="17"/>
      <c r="AT22" s="17"/>
      <c r="AU22" s="17"/>
      <c r="AV22" s="17"/>
      <c r="AW22" s="17"/>
      <c r="AX22" s="17"/>
      <c r="AY22" s="17"/>
      <c r="AZ22" s="17"/>
      <c r="BA22" s="17"/>
      <c r="BB22" s="17"/>
      <c r="BC22" s="17"/>
      <c r="BD22" s="17"/>
      <c r="BE22" s="17"/>
      <c r="BF22" s="17"/>
      <c r="BG22" s="17"/>
      <c r="BH22" s="17"/>
      <c r="BI22" s="17"/>
      <c r="BJ22" s="17"/>
      <c r="BK22" s="17"/>
      <c r="BL22" s="17" t="s">
        <v>22</v>
      </c>
      <c r="BM22" s="17"/>
      <c r="BN22" s="17"/>
      <c r="BO22" s="17"/>
      <c r="BP22" s="17"/>
      <c r="BQ22" s="17"/>
      <c r="BR22" s="17"/>
      <c r="BS22" s="17"/>
      <c r="BT22" s="17"/>
      <c r="BU22" s="17"/>
      <c r="BV22" s="17"/>
      <c r="BW22" s="17"/>
      <c r="BX22" s="17"/>
      <c r="BY22" s="17"/>
      <c r="BZ22" s="17"/>
      <c r="CA22" s="17"/>
      <c r="CB22" s="17"/>
      <c r="CC22" s="17"/>
      <c r="CD22" s="17"/>
      <c r="CE22" s="17"/>
      <c r="CF22" s="17" t="s">
        <v>22</v>
      </c>
      <c r="CG22" s="17"/>
      <c r="CH22" s="17"/>
      <c r="CI22" s="17"/>
      <c r="CJ22" s="17"/>
      <c r="CK22" s="17"/>
      <c r="CL22" s="17"/>
      <c r="CM22" s="17"/>
      <c r="CN22" s="17"/>
      <c r="CO22" s="17"/>
      <c r="CP22" s="17"/>
      <c r="CQ22" s="17"/>
      <c r="CR22" s="17"/>
      <c r="CS22" s="17"/>
      <c r="CT22" s="18">
        <v>6030.59</v>
      </c>
      <c r="CU22" s="18"/>
      <c r="CV22" s="18"/>
      <c r="CW22" s="18"/>
      <c r="CX22" s="18"/>
      <c r="CY22" s="18"/>
      <c r="CZ22" s="18"/>
      <c r="DA22" s="18"/>
      <c r="DB22" s="18"/>
      <c r="DC22" s="18"/>
      <c r="DD22" s="18"/>
      <c r="DE22" s="18"/>
      <c r="DF22" s="18"/>
      <c r="DG22" s="19" t="s">
        <v>22</v>
      </c>
      <c r="DH22" s="19"/>
      <c r="DI22" s="19"/>
      <c r="DJ22" s="19"/>
      <c r="DK22" s="19"/>
      <c r="DL22" s="19"/>
      <c r="DM22" s="19"/>
      <c r="DN22" s="19"/>
      <c r="DO22" s="19"/>
      <c r="DP22" s="19"/>
      <c r="DQ22" s="19"/>
      <c r="DR22" s="19"/>
      <c r="DS22" s="19"/>
      <c r="DT22" s="18">
        <f>DT23+DT24+DT33+DT34</f>
        <v>5366241.02</v>
      </c>
      <c r="DU22" s="18"/>
      <c r="DV22" s="18"/>
      <c r="DW22" s="18"/>
      <c r="DX22" s="18"/>
      <c r="DY22" s="18"/>
      <c r="DZ22" s="18"/>
      <c r="EA22" s="18"/>
      <c r="EB22" s="18"/>
      <c r="EC22" s="18"/>
      <c r="ED22" s="18"/>
      <c r="EE22" s="18"/>
      <c r="EF22" s="18"/>
      <c r="EG22" s="19" t="s">
        <v>22</v>
      </c>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row>
    <row r="23" spans="1:173" s="20" customFormat="1" ht="13.5" customHeight="1">
      <c r="A23" s="15"/>
      <c r="B23" s="21" t="s">
        <v>23</v>
      </c>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2" t="s">
        <v>24</v>
      </c>
      <c r="AQ23" s="22"/>
      <c r="AR23" s="22"/>
      <c r="AS23" s="22"/>
      <c r="AT23" s="22"/>
      <c r="AU23" s="22"/>
      <c r="AV23" s="22"/>
      <c r="AW23" s="22"/>
      <c r="AX23" s="22"/>
      <c r="AY23" s="23" t="s">
        <v>25</v>
      </c>
      <c r="AZ23" s="23"/>
      <c r="BA23" s="23"/>
      <c r="BB23" s="23"/>
      <c r="BC23" s="23"/>
      <c r="BD23" s="23"/>
      <c r="BE23" s="23"/>
      <c r="BF23" s="23"/>
      <c r="BG23" s="23"/>
      <c r="BH23" s="23"/>
      <c r="BI23" s="23"/>
      <c r="BJ23" s="23"/>
      <c r="BK23" s="23"/>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4">
        <f>DT23/889.837</f>
        <v>291.78982892372426</v>
      </c>
      <c r="CU23" s="24"/>
      <c r="CV23" s="24"/>
      <c r="CW23" s="24"/>
      <c r="CX23" s="24"/>
      <c r="CY23" s="24"/>
      <c r="CZ23" s="24"/>
      <c r="DA23" s="24"/>
      <c r="DB23" s="24"/>
      <c r="DC23" s="24"/>
      <c r="DD23" s="24"/>
      <c r="DE23" s="24"/>
      <c r="DF23" s="24"/>
      <c r="DG23" s="25" t="s">
        <v>22</v>
      </c>
      <c r="DH23" s="25"/>
      <c r="DI23" s="25"/>
      <c r="DJ23" s="25"/>
      <c r="DK23" s="25"/>
      <c r="DL23" s="25"/>
      <c r="DM23" s="25"/>
      <c r="DN23" s="25"/>
      <c r="DO23" s="25"/>
      <c r="DP23" s="25"/>
      <c r="DQ23" s="25"/>
      <c r="DR23" s="25"/>
      <c r="DS23" s="25"/>
      <c r="DT23" s="26">
        <f>126402+130243.386+3000</f>
        <v>259645.386</v>
      </c>
      <c r="DU23" s="26"/>
      <c r="DV23" s="26"/>
      <c r="DW23" s="26"/>
      <c r="DX23" s="26"/>
      <c r="DY23" s="26"/>
      <c r="DZ23" s="26"/>
      <c r="EA23" s="26"/>
      <c r="EB23" s="26"/>
      <c r="EC23" s="26"/>
      <c r="ED23" s="26"/>
      <c r="EE23" s="26"/>
      <c r="EF23" s="26"/>
      <c r="EG23" s="25" t="s">
        <v>22</v>
      </c>
      <c r="EH23" s="25"/>
      <c r="EI23" s="25"/>
      <c r="EJ23" s="25"/>
      <c r="EK23" s="25"/>
      <c r="EL23" s="25"/>
      <c r="EM23" s="25"/>
      <c r="EN23" s="25"/>
      <c r="EO23" s="25"/>
      <c r="EP23" s="25"/>
      <c r="EQ23" s="25"/>
      <c r="ER23" s="25"/>
      <c r="ES23" s="25"/>
      <c r="ET23" s="25" t="s">
        <v>22</v>
      </c>
      <c r="EU23" s="25"/>
      <c r="EV23" s="25"/>
      <c r="EW23" s="25"/>
      <c r="EX23" s="25"/>
      <c r="EY23" s="25"/>
      <c r="EZ23" s="25"/>
      <c r="FA23" s="25"/>
      <c r="FB23" s="25"/>
      <c r="FC23" s="25"/>
      <c r="FD23" s="25"/>
      <c r="FE23" s="25"/>
      <c r="FL23" s="27"/>
      <c r="FM23" s="28"/>
      <c r="FQ23" s="28"/>
    </row>
    <row r="24" spans="1:173" s="20" customFormat="1" ht="27" customHeight="1">
      <c r="A24" s="15"/>
      <c r="B24" s="21" t="s">
        <v>26</v>
      </c>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2" t="s">
        <v>27</v>
      </c>
      <c r="AQ24" s="22"/>
      <c r="AR24" s="22"/>
      <c r="AS24" s="22"/>
      <c r="AT24" s="22"/>
      <c r="AU24" s="22"/>
      <c r="AV24" s="22"/>
      <c r="AW24" s="22"/>
      <c r="AX24" s="22"/>
      <c r="AY24" s="23"/>
      <c r="AZ24" s="23"/>
      <c r="BA24" s="23"/>
      <c r="BB24" s="23"/>
      <c r="BC24" s="23"/>
      <c r="BD24" s="23"/>
      <c r="BE24" s="23"/>
      <c r="BF24" s="23"/>
      <c r="BG24" s="23"/>
      <c r="BH24" s="23"/>
      <c r="BI24" s="23"/>
      <c r="BJ24" s="23"/>
      <c r="BK24" s="23"/>
      <c r="BL24" s="22" t="s">
        <v>22</v>
      </c>
      <c r="BM24" s="22"/>
      <c r="BN24" s="22"/>
      <c r="BO24" s="22"/>
      <c r="BP24" s="22"/>
      <c r="BQ24" s="22"/>
      <c r="BR24" s="22"/>
      <c r="BS24" s="22"/>
      <c r="BT24" s="22"/>
      <c r="BU24" s="22"/>
      <c r="BV24" s="22"/>
      <c r="BW24" s="22"/>
      <c r="BX24" s="22"/>
      <c r="BY24" s="22"/>
      <c r="BZ24" s="22"/>
      <c r="CA24" s="22"/>
      <c r="CB24" s="22"/>
      <c r="CC24" s="22"/>
      <c r="CD24" s="22"/>
      <c r="CE24" s="22"/>
      <c r="CF24" s="22" t="s">
        <v>22</v>
      </c>
      <c r="CG24" s="22"/>
      <c r="CH24" s="22"/>
      <c r="CI24" s="22"/>
      <c r="CJ24" s="22"/>
      <c r="CK24" s="22"/>
      <c r="CL24" s="22"/>
      <c r="CM24" s="22"/>
      <c r="CN24" s="22"/>
      <c r="CO24" s="22"/>
      <c r="CP24" s="22"/>
      <c r="CQ24" s="22"/>
      <c r="CR24" s="22"/>
      <c r="CS24" s="22"/>
      <c r="CT24" s="24">
        <v>3402.67</v>
      </c>
      <c r="CU24" s="24"/>
      <c r="CV24" s="24"/>
      <c r="CW24" s="24"/>
      <c r="CX24" s="24"/>
      <c r="CY24" s="24"/>
      <c r="CZ24" s="24"/>
      <c r="DA24" s="24"/>
      <c r="DB24" s="24"/>
      <c r="DC24" s="24"/>
      <c r="DD24" s="24"/>
      <c r="DE24" s="24"/>
      <c r="DF24" s="24"/>
      <c r="DG24" s="25" t="s">
        <v>22</v>
      </c>
      <c r="DH24" s="25"/>
      <c r="DI24" s="25"/>
      <c r="DJ24" s="25"/>
      <c r="DK24" s="25"/>
      <c r="DL24" s="25"/>
      <c r="DM24" s="25"/>
      <c r="DN24" s="25"/>
      <c r="DO24" s="25"/>
      <c r="DP24" s="25"/>
      <c r="DQ24" s="25"/>
      <c r="DR24" s="25"/>
      <c r="DS24" s="25"/>
      <c r="DT24" s="26">
        <f>DT25+DT26+DT27</f>
        <v>3027814.214</v>
      </c>
      <c r="DU24" s="26"/>
      <c r="DV24" s="26"/>
      <c r="DW24" s="26"/>
      <c r="DX24" s="26"/>
      <c r="DY24" s="26"/>
      <c r="DZ24" s="26"/>
      <c r="EA24" s="26"/>
      <c r="EB24" s="26"/>
      <c r="EC24" s="26"/>
      <c r="ED24" s="26"/>
      <c r="EE24" s="26"/>
      <c r="EF24" s="26"/>
      <c r="EG24" s="25" t="s">
        <v>22</v>
      </c>
      <c r="EH24" s="25"/>
      <c r="EI24" s="25"/>
      <c r="EJ24" s="25"/>
      <c r="EK24" s="25"/>
      <c r="EL24" s="25"/>
      <c r="EM24" s="25"/>
      <c r="EN24" s="25"/>
      <c r="EO24" s="25"/>
      <c r="EP24" s="25"/>
      <c r="EQ24" s="25"/>
      <c r="ER24" s="25"/>
      <c r="ES24" s="25"/>
      <c r="ET24" s="25" t="s">
        <v>22</v>
      </c>
      <c r="EU24" s="25"/>
      <c r="EV24" s="25"/>
      <c r="EW24" s="25"/>
      <c r="EX24" s="25"/>
      <c r="EY24" s="25"/>
      <c r="EZ24" s="25"/>
      <c r="FA24" s="25"/>
      <c r="FB24" s="25"/>
      <c r="FC24" s="25"/>
      <c r="FD24" s="25"/>
      <c r="FE24" s="25"/>
      <c r="FM24" s="28"/>
      <c r="FQ24" s="28"/>
    </row>
    <row r="25" spans="1:173" s="20" customFormat="1" ht="13.5" customHeight="1">
      <c r="A25" s="15"/>
      <c r="B25" s="29" t="s">
        <v>28</v>
      </c>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2" t="s">
        <v>29</v>
      </c>
      <c r="AQ25" s="22"/>
      <c r="AR25" s="22"/>
      <c r="AS25" s="22"/>
      <c r="AT25" s="22"/>
      <c r="AU25" s="22"/>
      <c r="AV25" s="22"/>
      <c r="AW25" s="22"/>
      <c r="AX25" s="22"/>
      <c r="AY25" s="23" t="s">
        <v>30</v>
      </c>
      <c r="AZ25" s="23"/>
      <c r="BA25" s="23"/>
      <c r="BB25" s="23"/>
      <c r="BC25" s="23"/>
      <c r="BD25" s="23"/>
      <c r="BE25" s="23"/>
      <c r="BF25" s="23"/>
      <c r="BG25" s="23"/>
      <c r="BH25" s="23"/>
      <c r="BI25" s="23"/>
      <c r="BJ25" s="23"/>
      <c r="BK25" s="23"/>
      <c r="BL25" s="22" t="s">
        <v>31</v>
      </c>
      <c r="BM25" s="22"/>
      <c r="BN25" s="22"/>
      <c r="BO25" s="22"/>
      <c r="BP25" s="22"/>
      <c r="BQ25" s="22"/>
      <c r="BR25" s="22"/>
      <c r="BS25" s="22"/>
      <c r="BT25" s="22"/>
      <c r="BU25" s="22"/>
      <c r="BV25" s="22"/>
      <c r="BW25" s="22"/>
      <c r="BX25" s="22"/>
      <c r="BY25" s="22"/>
      <c r="BZ25" s="22"/>
      <c r="CA25" s="22"/>
      <c r="CB25" s="22"/>
      <c r="CC25" s="22"/>
      <c r="CD25" s="22"/>
      <c r="CE25" s="22"/>
      <c r="CF25" s="22" t="s">
        <v>32</v>
      </c>
      <c r="CG25" s="22"/>
      <c r="CH25" s="22"/>
      <c r="CI25" s="22"/>
      <c r="CJ25" s="22"/>
      <c r="CK25" s="22"/>
      <c r="CL25" s="22"/>
      <c r="CM25" s="22"/>
      <c r="CN25" s="22"/>
      <c r="CO25" s="22"/>
      <c r="CP25" s="22"/>
      <c r="CQ25" s="22"/>
      <c r="CR25" s="22"/>
      <c r="CS25" s="22"/>
      <c r="CT25" s="24">
        <f>DT25/889.837</f>
        <v>1304.8958404741543</v>
      </c>
      <c r="CU25" s="24"/>
      <c r="CV25" s="24"/>
      <c r="CW25" s="24"/>
      <c r="CX25" s="24"/>
      <c r="CY25" s="24"/>
      <c r="CZ25" s="24"/>
      <c r="DA25" s="24"/>
      <c r="DB25" s="24"/>
      <c r="DC25" s="24"/>
      <c r="DD25" s="24"/>
      <c r="DE25" s="24"/>
      <c r="DF25" s="24"/>
      <c r="DG25" s="25" t="s">
        <v>22</v>
      </c>
      <c r="DH25" s="25"/>
      <c r="DI25" s="25"/>
      <c r="DJ25" s="25"/>
      <c r="DK25" s="25"/>
      <c r="DL25" s="25"/>
      <c r="DM25" s="25"/>
      <c r="DN25" s="25"/>
      <c r="DO25" s="25"/>
      <c r="DP25" s="25"/>
      <c r="DQ25" s="25"/>
      <c r="DR25" s="25"/>
      <c r="DS25" s="25"/>
      <c r="DT25" s="26">
        <v>1161144.6</v>
      </c>
      <c r="DU25" s="26"/>
      <c r="DV25" s="26"/>
      <c r="DW25" s="26"/>
      <c r="DX25" s="26"/>
      <c r="DY25" s="26"/>
      <c r="DZ25" s="26"/>
      <c r="EA25" s="26"/>
      <c r="EB25" s="26"/>
      <c r="EC25" s="26"/>
      <c r="ED25" s="26"/>
      <c r="EE25" s="26"/>
      <c r="EF25" s="26"/>
      <c r="EG25" s="25" t="s">
        <v>22</v>
      </c>
      <c r="EH25" s="25"/>
      <c r="EI25" s="25"/>
      <c r="EJ25" s="25"/>
      <c r="EK25" s="25"/>
      <c r="EL25" s="25"/>
      <c r="EM25" s="25"/>
      <c r="EN25" s="25"/>
      <c r="EO25" s="25"/>
      <c r="EP25" s="25"/>
      <c r="EQ25" s="25"/>
      <c r="ER25" s="25"/>
      <c r="ES25" s="25"/>
      <c r="ET25" s="25" t="s">
        <v>22</v>
      </c>
      <c r="EU25" s="25"/>
      <c r="EV25" s="25"/>
      <c r="EW25" s="25"/>
      <c r="EX25" s="25"/>
      <c r="EY25" s="25"/>
      <c r="EZ25" s="25"/>
      <c r="FA25" s="25"/>
      <c r="FB25" s="25"/>
      <c r="FC25" s="25"/>
      <c r="FD25" s="25"/>
      <c r="FE25" s="25"/>
      <c r="FL25" s="27"/>
      <c r="FM25" s="28"/>
      <c r="FQ25" s="28"/>
    </row>
    <row r="26" spans="1:173" s="20" customFormat="1" ht="13.5" customHeight="1">
      <c r="A26" s="15"/>
      <c r="B26" s="29" t="s">
        <v>33</v>
      </c>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2" t="s">
        <v>34</v>
      </c>
      <c r="AQ26" s="22"/>
      <c r="AR26" s="22"/>
      <c r="AS26" s="22"/>
      <c r="AT26" s="22"/>
      <c r="AU26" s="22"/>
      <c r="AV26" s="22"/>
      <c r="AW26" s="22"/>
      <c r="AX26" s="22"/>
      <c r="AY26" s="23" t="s">
        <v>35</v>
      </c>
      <c r="AZ26" s="23"/>
      <c r="BA26" s="23"/>
      <c r="BB26" s="23"/>
      <c r="BC26" s="23"/>
      <c r="BD26" s="23"/>
      <c r="BE26" s="23"/>
      <c r="BF26" s="23"/>
      <c r="BG26" s="23"/>
      <c r="BH26" s="23"/>
      <c r="BI26" s="23"/>
      <c r="BJ26" s="23"/>
      <c r="BK26" s="23"/>
      <c r="BL26" s="22" t="s">
        <v>36</v>
      </c>
      <c r="BM26" s="22"/>
      <c r="BN26" s="22"/>
      <c r="BO26" s="22"/>
      <c r="BP26" s="22"/>
      <c r="BQ26" s="22"/>
      <c r="BR26" s="22"/>
      <c r="BS26" s="22"/>
      <c r="BT26" s="22"/>
      <c r="BU26" s="22"/>
      <c r="BV26" s="22"/>
      <c r="BW26" s="22"/>
      <c r="BX26" s="22"/>
      <c r="BY26" s="22"/>
      <c r="BZ26" s="22"/>
      <c r="CA26" s="22"/>
      <c r="CB26" s="22"/>
      <c r="CC26" s="22"/>
      <c r="CD26" s="22"/>
      <c r="CE26" s="22"/>
      <c r="CF26" s="22" t="s">
        <v>37</v>
      </c>
      <c r="CG26" s="22"/>
      <c r="CH26" s="22"/>
      <c r="CI26" s="22"/>
      <c r="CJ26" s="22"/>
      <c r="CK26" s="22"/>
      <c r="CL26" s="22"/>
      <c r="CM26" s="22"/>
      <c r="CN26" s="22"/>
      <c r="CO26" s="22"/>
      <c r="CP26" s="22"/>
      <c r="CQ26" s="22"/>
      <c r="CR26" s="22"/>
      <c r="CS26" s="22"/>
      <c r="CT26" s="24">
        <v>2036.12</v>
      </c>
      <c r="CU26" s="24"/>
      <c r="CV26" s="24"/>
      <c r="CW26" s="24"/>
      <c r="CX26" s="24"/>
      <c r="CY26" s="24"/>
      <c r="CZ26" s="24"/>
      <c r="DA26" s="24"/>
      <c r="DB26" s="24"/>
      <c r="DC26" s="24"/>
      <c r="DD26" s="24"/>
      <c r="DE26" s="24"/>
      <c r="DF26" s="24"/>
      <c r="DG26" s="25" t="s">
        <v>22</v>
      </c>
      <c r="DH26" s="25"/>
      <c r="DI26" s="25"/>
      <c r="DJ26" s="25"/>
      <c r="DK26" s="25"/>
      <c r="DL26" s="25"/>
      <c r="DM26" s="25"/>
      <c r="DN26" s="25"/>
      <c r="DO26" s="25"/>
      <c r="DP26" s="25"/>
      <c r="DQ26" s="25"/>
      <c r="DR26" s="25"/>
      <c r="DS26" s="25"/>
      <c r="DT26" s="26">
        <f>1928471.4-130243.386-48397.5+41344.9+20638</f>
        <v>1811813.4139999999</v>
      </c>
      <c r="DU26" s="26"/>
      <c r="DV26" s="26"/>
      <c r="DW26" s="26"/>
      <c r="DX26" s="26"/>
      <c r="DY26" s="26"/>
      <c r="DZ26" s="26"/>
      <c r="EA26" s="26"/>
      <c r="EB26" s="26"/>
      <c r="EC26" s="26"/>
      <c r="ED26" s="26"/>
      <c r="EE26" s="26"/>
      <c r="EF26" s="26"/>
      <c r="EG26" s="25" t="s">
        <v>22</v>
      </c>
      <c r="EH26" s="25"/>
      <c r="EI26" s="25"/>
      <c r="EJ26" s="25"/>
      <c r="EK26" s="25"/>
      <c r="EL26" s="25"/>
      <c r="EM26" s="25"/>
      <c r="EN26" s="25"/>
      <c r="EO26" s="25"/>
      <c r="EP26" s="25"/>
      <c r="EQ26" s="25"/>
      <c r="ER26" s="25"/>
      <c r="ES26" s="25"/>
      <c r="ET26" s="25" t="s">
        <v>22</v>
      </c>
      <c r="EU26" s="25"/>
      <c r="EV26" s="25"/>
      <c r="EW26" s="25"/>
      <c r="EX26" s="25"/>
      <c r="EY26" s="25"/>
      <c r="EZ26" s="25"/>
      <c r="FA26" s="25"/>
      <c r="FB26" s="25"/>
      <c r="FC26" s="25"/>
      <c r="FD26" s="25"/>
      <c r="FE26" s="25"/>
      <c r="FL26" s="27"/>
      <c r="FM26" s="28"/>
      <c r="FQ26" s="28"/>
    </row>
    <row r="27" spans="1:169" s="20" customFormat="1" ht="27" customHeight="1">
      <c r="A27" s="15"/>
      <c r="B27" s="29" t="s">
        <v>38</v>
      </c>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2" t="s">
        <v>39</v>
      </c>
      <c r="AQ27" s="22"/>
      <c r="AR27" s="22"/>
      <c r="AS27" s="22"/>
      <c r="AT27" s="22"/>
      <c r="AU27" s="22"/>
      <c r="AV27" s="22"/>
      <c r="AW27" s="22"/>
      <c r="AX27" s="22"/>
      <c r="AY27" s="30" t="s">
        <v>40</v>
      </c>
      <c r="AZ27" s="30"/>
      <c r="BA27" s="30"/>
      <c r="BB27" s="30"/>
      <c r="BC27" s="30"/>
      <c r="BD27" s="30"/>
      <c r="BE27" s="30"/>
      <c r="BF27" s="30"/>
      <c r="BG27" s="30"/>
      <c r="BH27" s="30"/>
      <c r="BI27" s="30"/>
      <c r="BJ27" s="30"/>
      <c r="BK27" s="30"/>
      <c r="BL27" s="22" t="s">
        <v>41</v>
      </c>
      <c r="BM27" s="22"/>
      <c r="BN27" s="22"/>
      <c r="BO27" s="22"/>
      <c r="BP27" s="22"/>
      <c r="BQ27" s="22"/>
      <c r="BR27" s="22"/>
      <c r="BS27" s="22"/>
      <c r="BT27" s="22"/>
      <c r="BU27" s="22"/>
      <c r="BV27" s="22"/>
      <c r="BW27" s="22"/>
      <c r="BX27" s="22"/>
      <c r="BY27" s="22"/>
      <c r="BZ27" s="22"/>
      <c r="CA27" s="22"/>
      <c r="CB27" s="22"/>
      <c r="CC27" s="22"/>
      <c r="CD27" s="22"/>
      <c r="CE27" s="22"/>
      <c r="CF27" s="22" t="s">
        <v>42</v>
      </c>
      <c r="CG27" s="22"/>
      <c r="CH27" s="22"/>
      <c r="CI27" s="22"/>
      <c r="CJ27" s="22"/>
      <c r="CK27" s="22"/>
      <c r="CL27" s="22"/>
      <c r="CM27" s="22"/>
      <c r="CN27" s="22"/>
      <c r="CO27" s="22"/>
      <c r="CP27" s="22"/>
      <c r="CQ27" s="22"/>
      <c r="CR27" s="22"/>
      <c r="CS27" s="22"/>
      <c r="CT27" s="24">
        <f>DT27/889.837</f>
        <v>61.64747026702643</v>
      </c>
      <c r="CU27" s="24"/>
      <c r="CV27" s="24"/>
      <c r="CW27" s="24"/>
      <c r="CX27" s="24"/>
      <c r="CY27" s="24"/>
      <c r="CZ27" s="24"/>
      <c r="DA27" s="24"/>
      <c r="DB27" s="24"/>
      <c r="DC27" s="24"/>
      <c r="DD27" s="24"/>
      <c r="DE27" s="24"/>
      <c r="DF27" s="24"/>
      <c r="DG27" s="25" t="s">
        <v>22</v>
      </c>
      <c r="DH27" s="25"/>
      <c r="DI27" s="25"/>
      <c r="DJ27" s="25"/>
      <c r="DK27" s="25"/>
      <c r="DL27" s="25"/>
      <c r="DM27" s="25"/>
      <c r="DN27" s="25"/>
      <c r="DO27" s="25"/>
      <c r="DP27" s="25"/>
      <c r="DQ27" s="25"/>
      <c r="DR27" s="25"/>
      <c r="DS27" s="25"/>
      <c r="DT27" s="26">
        <v>54856.2</v>
      </c>
      <c r="DU27" s="26"/>
      <c r="DV27" s="26"/>
      <c r="DW27" s="26"/>
      <c r="DX27" s="26"/>
      <c r="DY27" s="26"/>
      <c r="DZ27" s="26"/>
      <c r="EA27" s="26"/>
      <c r="EB27" s="26"/>
      <c r="EC27" s="26"/>
      <c r="ED27" s="26"/>
      <c r="EE27" s="26"/>
      <c r="EF27" s="26"/>
      <c r="EG27" s="25" t="s">
        <v>22</v>
      </c>
      <c r="EH27" s="25"/>
      <c r="EI27" s="25"/>
      <c r="EJ27" s="25"/>
      <c r="EK27" s="25"/>
      <c r="EL27" s="25"/>
      <c r="EM27" s="25"/>
      <c r="EN27" s="25"/>
      <c r="EO27" s="25"/>
      <c r="EP27" s="25"/>
      <c r="EQ27" s="25"/>
      <c r="ER27" s="25"/>
      <c r="ES27" s="25"/>
      <c r="ET27" s="25" t="s">
        <v>22</v>
      </c>
      <c r="EU27" s="25"/>
      <c r="EV27" s="25"/>
      <c r="EW27" s="25"/>
      <c r="EX27" s="25"/>
      <c r="EY27" s="25"/>
      <c r="EZ27" s="25"/>
      <c r="FA27" s="25"/>
      <c r="FB27" s="25"/>
      <c r="FC27" s="25"/>
      <c r="FD27" s="25"/>
      <c r="FE27" s="25"/>
      <c r="FL27" s="27"/>
      <c r="FM27" s="27"/>
    </row>
    <row r="28" spans="1:169" s="20" customFormat="1" ht="64.5" customHeight="1">
      <c r="A28" s="15"/>
      <c r="B28" s="29" t="s">
        <v>43</v>
      </c>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2" t="s">
        <v>44</v>
      </c>
      <c r="AQ28" s="22"/>
      <c r="AR28" s="22"/>
      <c r="AS28" s="22"/>
      <c r="AT28" s="22"/>
      <c r="AU28" s="22"/>
      <c r="AV28" s="22"/>
      <c r="AW28" s="22"/>
      <c r="AX28" s="22"/>
      <c r="AY28" s="23"/>
      <c r="AZ28" s="23"/>
      <c r="BA28" s="23"/>
      <c r="BB28" s="23"/>
      <c r="BC28" s="23"/>
      <c r="BD28" s="23"/>
      <c r="BE28" s="23"/>
      <c r="BF28" s="23"/>
      <c r="BG28" s="23"/>
      <c r="BH28" s="23"/>
      <c r="BI28" s="23"/>
      <c r="BJ28" s="23"/>
      <c r="BK28" s="23"/>
      <c r="BL28" s="22" t="s">
        <v>22</v>
      </c>
      <c r="BM28" s="22"/>
      <c r="BN28" s="22"/>
      <c r="BO28" s="22"/>
      <c r="BP28" s="22"/>
      <c r="BQ28" s="22"/>
      <c r="BR28" s="22"/>
      <c r="BS28" s="22"/>
      <c r="BT28" s="22"/>
      <c r="BU28" s="22"/>
      <c r="BV28" s="22"/>
      <c r="BW28" s="22"/>
      <c r="BX28" s="22"/>
      <c r="BY28" s="22"/>
      <c r="BZ28" s="22"/>
      <c r="CA28" s="22"/>
      <c r="CB28" s="22"/>
      <c r="CC28" s="22"/>
      <c r="CD28" s="22"/>
      <c r="CE28" s="22"/>
      <c r="CF28" s="22" t="s">
        <v>22</v>
      </c>
      <c r="CG28" s="22"/>
      <c r="CH28" s="22"/>
      <c r="CI28" s="22"/>
      <c r="CJ28" s="22"/>
      <c r="CK28" s="22"/>
      <c r="CL28" s="22"/>
      <c r="CM28" s="22"/>
      <c r="CN28" s="22"/>
      <c r="CO28" s="22"/>
      <c r="CP28" s="22"/>
      <c r="CQ28" s="22"/>
      <c r="CR28" s="22"/>
      <c r="CS28" s="22"/>
      <c r="CT28" s="25"/>
      <c r="CU28" s="25"/>
      <c r="CV28" s="25"/>
      <c r="CW28" s="25"/>
      <c r="CX28" s="25"/>
      <c r="CY28" s="25"/>
      <c r="CZ28" s="25"/>
      <c r="DA28" s="25"/>
      <c r="DB28" s="25"/>
      <c r="DC28" s="25"/>
      <c r="DD28" s="25"/>
      <c r="DE28" s="25"/>
      <c r="DF28" s="25"/>
      <c r="DG28" s="25" t="s">
        <v>22</v>
      </c>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t="s">
        <v>22</v>
      </c>
      <c r="EH28" s="25"/>
      <c r="EI28" s="25"/>
      <c r="EJ28" s="25"/>
      <c r="EK28" s="25"/>
      <c r="EL28" s="25"/>
      <c r="EM28" s="25"/>
      <c r="EN28" s="25"/>
      <c r="EO28" s="25"/>
      <c r="EP28" s="25"/>
      <c r="EQ28" s="25"/>
      <c r="ER28" s="25"/>
      <c r="ES28" s="25"/>
      <c r="ET28" s="25" t="s">
        <v>22</v>
      </c>
      <c r="EU28" s="25"/>
      <c r="EV28" s="25"/>
      <c r="EW28" s="25"/>
      <c r="EX28" s="25"/>
      <c r="EY28" s="25"/>
      <c r="EZ28" s="25"/>
      <c r="FA28" s="25"/>
      <c r="FB28" s="25"/>
      <c r="FC28" s="25"/>
      <c r="FD28" s="25"/>
      <c r="FE28" s="25"/>
      <c r="FM28" s="28"/>
    </row>
    <row r="29" spans="1:169" s="20" customFormat="1" ht="13.5" customHeight="1">
      <c r="A29" s="15"/>
      <c r="B29" s="29" t="s">
        <v>45</v>
      </c>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2" t="s">
        <v>46</v>
      </c>
      <c r="AQ29" s="22"/>
      <c r="AR29" s="22"/>
      <c r="AS29" s="22"/>
      <c r="AT29" s="22"/>
      <c r="AU29" s="22"/>
      <c r="AV29" s="22"/>
      <c r="AW29" s="22"/>
      <c r="AX29" s="22"/>
      <c r="AY29" s="23" t="s">
        <v>25</v>
      </c>
      <c r="AZ29" s="23"/>
      <c r="BA29" s="23"/>
      <c r="BB29" s="23"/>
      <c r="BC29" s="23"/>
      <c r="BD29" s="23"/>
      <c r="BE29" s="23"/>
      <c r="BF29" s="23"/>
      <c r="BG29" s="23"/>
      <c r="BH29" s="23"/>
      <c r="BI29" s="23"/>
      <c r="BJ29" s="23"/>
      <c r="BK29" s="23"/>
      <c r="BL29" s="17" t="s">
        <v>22</v>
      </c>
      <c r="BM29" s="17"/>
      <c r="BN29" s="17"/>
      <c r="BO29" s="17"/>
      <c r="BP29" s="17"/>
      <c r="BQ29" s="17"/>
      <c r="BR29" s="17"/>
      <c r="BS29" s="17"/>
      <c r="BT29" s="17"/>
      <c r="BU29" s="17"/>
      <c r="BV29" s="17"/>
      <c r="BW29" s="17"/>
      <c r="BX29" s="17"/>
      <c r="BY29" s="17"/>
      <c r="BZ29" s="17"/>
      <c r="CA29" s="17"/>
      <c r="CB29" s="17"/>
      <c r="CC29" s="17"/>
      <c r="CD29" s="17"/>
      <c r="CE29" s="17"/>
      <c r="CF29" s="17" t="s">
        <v>22</v>
      </c>
      <c r="CG29" s="17"/>
      <c r="CH29" s="17"/>
      <c r="CI29" s="17"/>
      <c r="CJ29" s="17"/>
      <c r="CK29" s="17"/>
      <c r="CL29" s="17"/>
      <c r="CM29" s="17"/>
      <c r="CN29" s="17"/>
      <c r="CO29" s="17"/>
      <c r="CP29" s="17"/>
      <c r="CQ29" s="17"/>
      <c r="CR29" s="17"/>
      <c r="CS29" s="17"/>
      <c r="CT29" s="19" t="s">
        <v>22</v>
      </c>
      <c r="CU29" s="19"/>
      <c r="CV29" s="19"/>
      <c r="CW29" s="19"/>
      <c r="CX29" s="19"/>
      <c r="CY29" s="19"/>
      <c r="CZ29" s="19"/>
      <c r="DA29" s="19"/>
      <c r="DB29" s="19"/>
      <c r="DC29" s="19"/>
      <c r="DD29" s="19"/>
      <c r="DE29" s="19"/>
      <c r="DF29" s="19"/>
      <c r="DG29" s="19" t="s">
        <v>22</v>
      </c>
      <c r="DH29" s="19"/>
      <c r="DI29" s="19"/>
      <c r="DJ29" s="19"/>
      <c r="DK29" s="19"/>
      <c r="DL29" s="19"/>
      <c r="DM29" s="19"/>
      <c r="DN29" s="19"/>
      <c r="DO29" s="19"/>
      <c r="DP29" s="19"/>
      <c r="DQ29" s="19"/>
      <c r="DR29" s="19"/>
      <c r="DS29" s="19"/>
      <c r="DT29" s="25"/>
      <c r="DU29" s="25"/>
      <c r="DV29" s="25"/>
      <c r="DW29" s="25"/>
      <c r="DX29" s="25"/>
      <c r="DY29" s="25"/>
      <c r="DZ29" s="25"/>
      <c r="EA29" s="25"/>
      <c r="EB29" s="25"/>
      <c r="EC29" s="25"/>
      <c r="ED29" s="25"/>
      <c r="EE29" s="25"/>
      <c r="EF29" s="25"/>
      <c r="EG29" s="25" t="s">
        <v>22</v>
      </c>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M29" s="28"/>
    </row>
    <row r="30" spans="1:173" s="20" customFormat="1" ht="13.5" customHeight="1">
      <c r="A30" s="15"/>
      <c r="B30" s="29" t="s">
        <v>28</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2" t="s">
        <v>47</v>
      </c>
      <c r="AQ30" s="22"/>
      <c r="AR30" s="22"/>
      <c r="AS30" s="22"/>
      <c r="AT30" s="22"/>
      <c r="AU30" s="22"/>
      <c r="AV30" s="22"/>
      <c r="AW30" s="22"/>
      <c r="AX30" s="22"/>
      <c r="AY30" s="23" t="s">
        <v>30</v>
      </c>
      <c r="AZ30" s="23"/>
      <c r="BA30" s="23"/>
      <c r="BB30" s="23"/>
      <c r="BC30" s="23"/>
      <c r="BD30" s="23"/>
      <c r="BE30" s="23"/>
      <c r="BF30" s="23"/>
      <c r="BG30" s="23"/>
      <c r="BH30" s="23"/>
      <c r="BI30" s="23"/>
      <c r="BJ30" s="23"/>
      <c r="BK30" s="23"/>
      <c r="BL30" s="17" t="s">
        <v>22</v>
      </c>
      <c r="BM30" s="17"/>
      <c r="BN30" s="17"/>
      <c r="BO30" s="17"/>
      <c r="BP30" s="17"/>
      <c r="BQ30" s="17"/>
      <c r="BR30" s="17"/>
      <c r="BS30" s="17"/>
      <c r="BT30" s="17"/>
      <c r="BU30" s="17"/>
      <c r="BV30" s="17"/>
      <c r="BW30" s="17"/>
      <c r="BX30" s="17"/>
      <c r="BY30" s="17"/>
      <c r="BZ30" s="17"/>
      <c r="CA30" s="17"/>
      <c r="CB30" s="17"/>
      <c r="CC30" s="17"/>
      <c r="CD30" s="17"/>
      <c r="CE30" s="17"/>
      <c r="CF30" s="17" t="s">
        <v>22</v>
      </c>
      <c r="CG30" s="17"/>
      <c r="CH30" s="17"/>
      <c r="CI30" s="17"/>
      <c r="CJ30" s="17"/>
      <c r="CK30" s="17"/>
      <c r="CL30" s="17"/>
      <c r="CM30" s="17"/>
      <c r="CN30" s="17"/>
      <c r="CO30" s="17"/>
      <c r="CP30" s="17"/>
      <c r="CQ30" s="17"/>
      <c r="CR30" s="17"/>
      <c r="CS30" s="17"/>
      <c r="CT30" s="19" t="s">
        <v>22</v>
      </c>
      <c r="CU30" s="19"/>
      <c r="CV30" s="19"/>
      <c r="CW30" s="19"/>
      <c r="CX30" s="19"/>
      <c r="CY30" s="19"/>
      <c r="CZ30" s="19"/>
      <c r="DA30" s="19"/>
      <c r="DB30" s="19"/>
      <c r="DC30" s="19"/>
      <c r="DD30" s="19"/>
      <c r="DE30" s="19"/>
      <c r="DF30" s="19"/>
      <c r="DG30" s="19" t="s">
        <v>22</v>
      </c>
      <c r="DH30" s="19"/>
      <c r="DI30" s="19"/>
      <c r="DJ30" s="19"/>
      <c r="DK30" s="19"/>
      <c r="DL30" s="19"/>
      <c r="DM30" s="19"/>
      <c r="DN30" s="19"/>
      <c r="DO30" s="19"/>
      <c r="DP30" s="19"/>
      <c r="DQ30" s="19"/>
      <c r="DR30" s="19"/>
      <c r="DS30" s="19"/>
      <c r="DT30" s="25"/>
      <c r="DU30" s="25"/>
      <c r="DV30" s="25"/>
      <c r="DW30" s="25"/>
      <c r="DX30" s="25"/>
      <c r="DY30" s="25"/>
      <c r="DZ30" s="25"/>
      <c r="EA30" s="25"/>
      <c r="EB30" s="25"/>
      <c r="EC30" s="25"/>
      <c r="ED30" s="25"/>
      <c r="EE30" s="25"/>
      <c r="EF30" s="25"/>
      <c r="EG30" s="25" t="s">
        <v>22</v>
      </c>
      <c r="EH30" s="25"/>
      <c r="EI30" s="25"/>
      <c r="EJ30" s="25"/>
      <c r="EK30" s="25"/>
      <c r="EL30" s="25"/>
      <c r="EM30" s="25"/>
      <c r="EN30" s="25"/>
      <c r="EO30" s="25"/>
      <c r="EP30" s="25"/>
      <c r="EQ30" s="25"/>
      <c r="ER30" s="25"/>
      <c r="ES30" s="25"/>
      <c r="ET30" s="19" t="s">
        <v>22</v>
      </c>
      <c r="EU30" s="19"/>
      <c r="EV30" s="19"/>
      <c r="EW30" s="19"/>
      <c r="EX30" s="19"/>
      <c r="EY30" s="19"/>
      <c r="EZ30" s="19"/>
      <c r="FA30" s="19"/>
      <c r="FB30" s="19"/>
      <c r="FC30" s="19"/>
      <c r="FD30" s="19"/>
      <c r="FE30" s="19"/>
      <c r="FL30" s="31"/>
      <c r="FM30" s="28"/>
      <c r="FQ30" s="28"/>
    </row>
    <row r="31" spans="1:161" s="20" customFormat="1" ht="13.5" customHeight="1">
      <c r="A31" s="15"/>
      <c r="B31" s="29" t="s">
        <v>33</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2" t="s">
        <v>48</v>
      </c>
      <c r="AQ31" s="22"/>
      <c r="AR31" s="22"/>
      <c r="AS31" s="22"/>
      <c r="AT31" s="22"/>
      <c r="AU31" s="22"/>
      <c r="AV31" s="22"/>
      <c r="AW31" s="22"/>
      <c r="AX31" s="22"/>
      <c r="AY31" s="23" t="s">
        <v>35</v>
      </c>
      <c r="AZ31" s="23"/>
      <c r="BA31" s="23"/>
      <c r="BB31" s="23"/>
      <c r="BC31" s="23"/>
      <c r="BD31" s="23"/>
      <c r="BE31" s="23"/>
      <c r="BF31" s="23"/>
      <c r="BG31" s="23"/>
      <c r="BH31" s="23"/>
      <c r="BI31" s="23"/>
      <c r="BJ31" s="23"/>
      <c r="BK31" s="23"/>
      <c r="BL31" s="17" t="s">
        <v>22</v>
      </c>
      <c r="BM31" s="17"/>
      <c r="BN31" s="17"/>
      <c r="BO31" s="17"/>
      <c r="BP31" s="17"/>
      <c r="BQ31" s="17"/>
      <c r="BR31" s="17"/>
      <c r="BS31" s="17"/>
      <c r="BT31" s="17"/>
      <c r="BU31" s="17"/>
      <c r="BV31" s="17"/>
      <c r="BW31" s="17"/>
      <c r="BX31" s="17"/>
      <c r="BY31" s="17"/>
      <c r="BZ31" s="17"/>
      <c r="CA31" s="17"/>
      <c r="CB31" s="17"/>
      <c r="CC31" s="17"/>
      <c r="CD31" s="17"/>
      <c r="CE31" s="17"/>
      <c r="CF31" s="17" t="s">
        <v>22</v>
      </c>
      <c r="CG31" s="17"/>
      <c r="CH31" s="17"/>
      <c r="CI31" s="17"/>
      <c r="CJ31" s="17"/>
      <c r="CK31" s="17"/>
      <c r="CL31" s="17"/>
      <c r="CM31" s="17"/>
      <c r="CN31" s="17"/>
      <c r="CO31" s="17"/>
      <c r="CP31" s="17"/>
      <c r="CQ31" s="17"/>
      <c r="CR31" s="17"/>
      <c r="CS31" s="17"/>
      <c r="CT31" s="19" t="s">
        <v>22</v>
      </c>
      <c r="CU31" s="19"/>
      <c r="CV31" s="19"/>
      <c r="CW31" s="19"/>
      <c r="CX31" s="19"/>
      <c r="CY31" s="19"/>
      <c r="CZ31" s="19"/>
      <c r="DA31" s="19"/>
      <c r="DB31" s="19"/>
      <c r="DC31" s="19"/>
      <c r="DD31" s="19"/>
      <c r="DE31" s="19"/>
      <c r="DF31" s="19"/>
      <c r="DG31" s="19" t="s">
        <v>22</v>
      </c>
      <c r="DH31" s="19"/>
      <c r="DI31" s="19"/>
      <c r="DJ31" s="19"/>
      <c r="DK31" s="19"/>
      <c r="DL31" s="19"/>
      <c r="DM31" s="19"/>
      <c r="DN31" s="19"/>
      <c r="DO31" s="19"/>
      <c r="DP31" s="19"/>
      <c r="DQ31" s="19"/>
      <c r="DR31" s="19"/>
      <c r="DS31" s="19"/>
      <c r="DT31" s="25"/>
      <c r="DU31" s="25"/>
      <c r="DV31" s="25"/>
      <c r="DW31" s="25"/>
      <c r="DX31" s="25"/>
      <c r="DY31" s="25"/>
      <c r="DZ31" s="25"/>
      <c r="EA31" s="25"/>
      <c r="EB31" s="25"/>
      <c r="EC31" s="25"/>
      <c r="ED31" s="25"/>
      <c r="EE31" s="25"/>
      <c r="EF31" s="25"/>
      <c r="EG31" s="25" t="s">
        <v>22</v>
      </c>
      <c r="EH31" s="25"/>
      <c r="EI31" s="25"/>
      <c r="EJ31" s="25"/>
      <c r="EK31" s="25"/>
      <c r="EL31" s="25"/>
      <c r="EM31" s="25"/>
      <c r="EN31" s="25"/>
      <c r="EO31" s="25"/>
      <c r="EP31" s="25"/>
      <c r="EQ31" s="25"/>
      <c r="ER31" s="25"/>
      <c r="ES31" s="25"/>
      <c r="ET31" s="19" t="s">
        <v>22</v>
      </c>
      <c r="EU31" s="19"/>
      <c r="EV31" s="19"/>
      <c r="EW31" s="19"/>
      <c r="EX31" s="19"/>
      <c r="EY31" s="19"/>
      <c r="EZ31" s="19"/>
      <c r="FA31" s="19"/>
      <c r="FB31" s="19"/>
      <c r="FC31" s="19"/>
      <c r="FD31" s="19"/>
      <c r="FE31" s="19"/>
    </row>
    <row r="32" spans="1:161" s="20" customFormat="1" ht="27" customHeight="1">
      <c r="A32" s="15"/>
      <c r="B32" s="29" t="s">
        <v>38</v>
      </c>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2" t="s">
        <v>49</v>
      </c>
      <c r="AQ32" s="22"/>
      <c r="AR32" s="22"/>
      <c r="AS32" s="22"/>
      <c r="AT32" s="22"/>
      <c r="AU32" s="22"/>
      <c r="AV32" s="22"/>
      <c r="AW32" s="22"/>
      <c r="AX32" s="22"/>
      <c r="AY32" s="30" t="s">
        <v>40</v>
      </c>
      <c r="AZ32" s="30"/>
      <c r="BA32" s="30"/>
      <c r="BB32" s="30"/>
      <c r="BC32" s="30"/>
      <c r="BD32" s="30"/>
      <c r="BE32" s="30"/>
      <c r="BF32" s="30"/>
      <c r="BG32" s="30"/>
      <c r="BH32" s="30"/>
      <c r="BI32" s="30"/>
      <c r="BJ32" s="30"/>
      <c r="BK32" s="30"/>
      <c r="BL32" s="22" t="s">
        <v>22</v>
      </c>
      <c r="BM32" s="22"/>
      <c r="BN32" s="22"/>
      <c r="BO32" s="22"/>
      <c r="BP32" s="22"/>
      <c r="BQ32" s="22"/>
      <c r="BR32" s="22"/>
      <c r="BS32" s="22"/>
      <c r="BT32" s="22"/>
      <c r="BU32" s="22"/>
      <c r="BV32" s="22"/>
      <c r="BW32" s="22"/>
      <c r="BX32" s="22"/>
      <c r="BY32" s="22"/>
      <c r="BZ32" s="22"/>
      <c r="CA32" s="22"/>
      <c r="CB32" s="22"/>
      <c r="CC32" s="22"/>
      <c r="CD32" s="22"/>
      <c r="CE32" s="22"/>
      <c r="CF32" s="22" t="s">
        <v>22</v>
      </c>
      <c r="CG32" s="22"/>
      <c r="CH32" s="22"/>
      <c r="CI32" s="22"/>
      <c r="CJ32" s="22"/>
      <c r="CK32" s="22"/>
      <c r="CL32" s="22"/>
      <c r="CM32" s="22"/>
      <c r="CN32" s="22"/>
      <c r="CO32" s="22"/>
      <c r="CP32" s="22"/>
      <c r="CQ32" s="22"/>
      <c r="CR32" s="22"/>
      <c r="CS32" s="22"/>
      <c r="CT32" s="25" t="s">
        <v>22</v>
      </c>
      <c r="CU32" s="25"/>
      <c r="CV32" s="25"/>
      <c r="CW32" s="25"/>
      <c r="CX32" s="25"/>
      <c r="CY32" s="25"/>
      <c r="CZ32" s="25"/>
      <c r="DA32" s="25"/>
      <c r="DB32" s="25"/>
      <c r="DC32" s="25"/>
      <c r="DD32" s="25"/>
      <c r="DE32" s="25"/>
      <c r="DF32" s="25"/>
      <c r="DG32" s="25" t="s">
        <v>22</v>
      </c>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t="s">
        <v>22</v>
      </c>
      <c r="EH32" s="25"/>
      <c r="EI32" s="25"/>
      <c r="EJ32" s="25"/>
      <c r="EK32" s="25"/>
      <c r="EL32" s="25"/>
      <c r="EM32" s="25"/>
      <c r="EN32" s="25"/>
      <c r="EO32" s="25"/>
      <c r="EP32" s="25"/>
      <c r="EQ32" s="25"/>
      <c r="ER32" s="25"/>
      <c r="ES32" s="25"/>
      <c r="ET32" s="19" t="s">
        <v>22</v>
      </c>
      <c r="EU32" s="19"/>
      <c r="EV32" s="19"/>
      <c r="EW32" s="19"/>
      <c r="EX32" s="19"/>
      <c r="EY32" s="19"/>
      <c r="EZ32" s="19"/>
      <c r="FA32" s="19"/>
      <c r="FB32" s="19"/>
      <c r="FC32" s="19"/>
      <c r="FD32" s="19"/>
      <c r="FE32" s="19"/>
    </row>
    <row r="33" spans="1:169" s="20" customFormat="1" ht="30.75" customHeight="1">
      <c r="A33" s="15"/>
      <c r="B33" s="29" t="s">
        <v>50</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2" t="s">
        <v>51</v>
      </c>
      <c r="AQ33" s="22"/>
      <c r="AR33" s="22"/>
      <c r="AS33" s="22"/>
      <c r="AT33" s="22"/>
      <c r="AU33" s="22"/>
      <c r="AV33" s="22"/>
      <c r="AW33" s="22"/>
      <c r="AX33" s="22"/>
      <c r="AY33" s="23"/>
      <c r="AZ33" s="23"/>
      <c r="BA33" s="23"/>
      <c r="BB33" s="23"/>
      <c r="BC33" s="23"/>
      <c r="BD33" s="23"/>
      <c r="BE33" s="23"/>
      <c r="BF33" s="23"/>
      <c r="BG33" s="23"/>
      <c r="BH33" s="23"/>
      <c r="BI33" s="23"/>
      <c r="BJ33" s="23"/>
      <c r="BK33" s="23"/>
      <c r="BL33" s="22" t="s">
        <v>22</v>
      </c>
      <c r="BM33" s="22"/>
      <c r="BN33" s="22"/>
      <c r="BO33" s="22"/>
      <c r="BP33" s="22"/>
      <c r="BQ33" s="22"/>
      <c r="BR33" s="22"/>
      <c r="BS33" s="22"/>
      <c r="BT33" s="22"/>
      <c r="BU33" s="22"/>
      <c r="BV33" s="22"/>
      <c r="BW33" s="22"/>
      <c r="BX33" s="22"/>
      <c r="BY33" s="22"/>
      <c r="BZ33" s="22"/>
      <c r="CA33" s="22"/>
      <c r="CB33" s="22"/>
      <c r="CC33" s="22"/>
      <c r="CD33" s="22"/>
      <c r="CE33" s="22"/>
      <c r="CF33" s="22" t="s">
        <v>22</v>
      </c>
      <c r="CG33" s="22"/>
      <c r="CH33" s="22"/>
      <c r="CI33" s="22"/>
      <c r="CJ33" s="22"/>
      <c r="CK33" s="22"/>
      <c r="CL33" s="22"/>
      <c r="CM33" s="22"/>
      <c r="CN33" s="22"/>
      <c r="CO33" s="22"/>
      <c r="CP33" s="22"/>
      <c r="CQ33" s="22"/>
      <c r="CR33" s="22"/>
      <c r="CS33" s="22"/>
      <c r="CT33" s="24">
        <f>DT33/889.837</f>
        <v>2053.373617864845</v>
      </c>
      <c r="CU33" s="24"/>
      <c r="CV33" s="24"/>
      <c r="CW33" s="24"/>
      <c r="CX33" s="24"/>
      <c r="CY33" s="24"/>
      <c r="CZ33" s="24"/>
      <c r="DA33" s="24"/>
      <c r="DB33" s="24"/>
      <c r="DC33" s="24"/>
      <c r="DD33" s="24"/>
      <c r="DE33" s="24"/>
      <c r="DF33" s="24"/>
      <c r="DG33" s="25" t="s">
        <v>22</v>
      </c>
      <c r="DH33" s="25"/>
      <c r="DI33" s="25"/>
      <c r="DJ33" s="25"/>
      <c r="DK33" s="25"/>
      <c r="DL33" s="25"/>
      <c r="DM33" s="25"/>
      <c r="DN33" s="25"/>
      <c r="DO33" s="25"/>
      <c r="DP33" s="25"/>
      <c r="DQ33" s="25"/>
      <c r="DR33" s="25"/>
      <c r="DS33" s="25"/>
      <c r="DT33" s="26">
        <f>224385.2+266162.6+627928+28759.1+8934.5+1067+81120.22+4036+24600+9020+50+191541.2+359564</f>
        <v>1827167.82</v>
      </c>
      <c r="DU33" s="26"/>
      <c r="DV33" s="26"/>
      <c r="DW33" s="26"/>
      <c r="DX33" s="26"/>
      <c r="DY33" s="26"/>
      <c r="DZ33" s="26"/>
      <c r="EA33" s="26"/>
      <c r="EB33" s="26"/>
      <c r="EC33" s="26"/>
      <c r="ED33" s="26"/>
      <c r="EE33" s="26"/>
      <c r="EF33" s="26"/>
      <c r="EG33" s="25" t="s">
        <v>22</v>
      </c>
      <c r="EH33" s="25"/>
      <c r="EI33" s="25"/>
      <c r="EJ33" s="25"/>
      <c r="EK33" s="25"/>
      <c r="EL33" s="25"/>
      <c r="EM33" s="25"/>
      <c r="EN33" s="25"/>
      <c r="EO33" s="25"/>
      <c r="EP33" s="25"/>
      <c r="EQ33" s="25"/>
      <c r="ER33" s="25"/>
      <c r="ES33" s="25"/>
      <c r="ET33" s="19" t="s">
        <v>22</v>
      </c>
      <c r="EU33" s="19"/>
      <c r="EV33" s="19"/>
      <c r="EW33" s="19"/>
      <c r="EX33" s="19"/>
      <c r="EY33" s="19"/>
      <c r="EZ33" s="19"/>
      <c r="FA33" s="19"/>
      <c r="FB33" s="19"/>
      <c r="FC33" s="19"/>
      <c r="FD33" s="19"/>
      <c r="FE33" s="19"/>
      <c r="FM33" s="27"/>
    </row>
    <row r="34" spans="1:161" s="20" customFormat="1" ht="52.5" customHeight="1">
      <c r="A34" s="15"/>
      <c r="B34" s="29" t="s">
        <v>52</v>
      </c>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2" t="s">
        <v>53</v>
      </c>
      <c r="AQ34" s="22"/>
      <c r="AR34" s="22"/>
      <c r="AS34" s="22"/>
      <c r="AT34" s="22"/>
      <c r="AU34" s="22"/>
      <c r="AV34" s="22"/>
      <c r="AW34" s="22"/>
      <c r="AX34" s="22"/>
      <c r="AY34" s="23" t="s">
        <v>35</v>
      </c>
      <c r="AZ34" s="23"/>
      <c r="BA34" s="23"/>
      <c r="BB34" s="23"/>
      <c r="BC34" s="23"/>
      <c r="BD34" s="23"/>
      <c r="BE34" s="23"/>
      <c r="BF34" s="23"/>
      <c r="BG34" s="23"/>
      <c r="BH34" s="23"/>
      <c r="BI34" s="23"/>
      <c r="BJ34" s="23"/>
      <c r="BK34" s="23"/>
      <c r="BL34" s="17" t="s">
        <v>22</v>
      </c>
      <c r="BM34" s="17"/>
      <c r="BN34" s="17"/>
      <c r="BO34" s="17"/>
      <c r="BP34" s="17"/>
      <c r="BQ34" s="17"/>
      <c r="BR34" s="17"/>
      <c r="BS34" s="17"/>
      <c r="BT34" s="17"/>
      <c r="BU34" s="17"/>
      <c r="BV34" s="17"/>
      <c r="BW34" s="17"/>
      <c r="BX34" s="17"/>
      <c r="BY34" s="17"/>
      <c r="BZ34" s="17"/>
      <c r="CA34" s="17"/>
      <c r="CB34" s="17"/>
      <c r="CC34" s="17"/>
      <c r="CD34" s="17"/>
      <c r="CE34" s="17"/>
      <c r="CF34" s="17" t="s">
        <v>22</v>
      </c>
      <c r="CG34" s="17"/>
      <c r="CH34" s="17"/>
      <c r="CI34" s="17"/>
      <c r="CJ34" s="17"/>
      <c r="CK34" s="17"/>
      <c r="CL34" s="17"/>
      <c r="CM34" s="17"/>
      <c r="CN34" s="17"/>
      <c r="CO34" s="17"/>
      <c r="CP34" s="17"/>
      <c r="CQ34" s="17"/>
      <c r="CR34" s="17"/>
      <c r="CS34" s="17"/>
      <c r="CT34" s="24">
        <f>DT34/889.837</f>
        <v>282.7636971715045</v>
      </c>
      <c r="CU34" s="24"/>
      <c r="CV34" s="24"/>
      <c r="CW34" s="24"/>
      <c r="CX34" s="24"/>
      <c r="CY34" s="24"/>
      <c r="CZ34" s="24"/>
      <c r="DA34" s="24"/>
      <c r="DB34" s="24"/>
      <c r="DC34" s="24"/>
      <c r="DD34" s="24"/>
      <c r="DE34" s="24"/>
      <c r="DF34" s="24"/>
      <c r="DG34" s="19" t="s">
        <v>22</v>
      </c>
      <c r="DH34" s="19"/>
      <c r="DI34" s="19"/>
      <c r="DJ34" s="19"/>
      <c r="DK34" s="19"/>
      <c r="DL34" s="19"/>
      <c r="DM34" s="19"/>
      <c r="DN34" s="19"/>
      <c r="DO34" s="19"/>
      <c r="DP34" s="19"/>
      <c r="DQ34" s="19"/>
      <c r="DR34" s="19"/>
      <c r="DS34" s="19"/>
      <c r="DT34" s="26">
        <v>251613.6</v>
      </c>
      <c r="DU34" s="26"/>
      <c r="DV34" s="26"/>
      <c r="DW34" s="26"/>
      <c r="DX34" s="26"/>
      <c r="DY34" s="26"/>
      <c r="DZ34" s="26"/>
      <c r="EA34" s="26"/>
      <c r="EB34" s="26"/>
      <c r="EC34" s="26"/>
      <c r="ED34" s="26"/>
      <c r="EE34" s="26"/>
      <c r="EF34" s="26"/>
      <c r="EG34" s="19" t="s">
        <v>22</v>
      </c>
      <c r="EH34" s="19"/>
      <c r="EI34" s="19"/>
      <c r="EJ34" s="19"/>
      <c r="EK34" s="19"/>
      <c r="EL34" s="19"/>
      <c r="EM34" s="19"/>
      <c r="EN34" s="19"/>
      <c r="EO34" s="19"/>
      <c r="EP34" s="19"/>
      <c r="EQ34" s="19"/>
      <c r="ER34" s="19"/>
      <c r="ES34" s="19"/>
      <c r="ET34" s="19" t="s">
        <v>22</v>
      </c>
      <c r="EU34" s="19"/>
      <c r="EV34" s="19"/>
      <c r="EW34" s="19"/>
      <c r="EX34" s="19"/>
      <c r="EY34" s="19"/>
      <c r="EZ34" s="19"/>
      <c r="FA34" s="19"/>
      <c r="FB34" s="19"/>
      <c r="FC34" s="19"/>
      <c r="FD34" s="19"/>
      <c r="FE34" s="19"/>
    </row>
    <row r="35" spans="1:169" s="36" customFormat="1" ht="66.75" customHeight="1">
      <c r="A35" s="32"/>
      <c r="B35" s="33" t="s">
        <v>54</v>
      </c>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17" t="s">
        <v>55</v>
      </c>
      <c r="AQ35" s="17"/>
      <c r="AR35" s="17"/>
      <c r="AS35" s="17"/>
      <c r="AT35" s="17"/>
      <c r="AU35" s="17"/>
      <c r="AV35" s="17"/>
      <c r="AW35" s="17"/>
      <c r="AX35" s="17"/>
      <c r="AY35" s="34"/>
      <c r="AZ35" s="34"/>
      <c r="BA35" s="34"/>
      <c r="BB35" s="34"/>
      <c r="BC35" s="34"/>
      <c r="BD35" s="34"/>
      <c r="BE35" s="34"/>
      <c r="BF35" s="34"/>
      <c r="BG35" s="34"/>
      <c r="BH35" s="34"/>
      <c r="BI35" s="34"/>
      <c r="BJ35" s="34"/>
      <c r="BK35" s="34"/>
      <c r="BL35" s="17" t="s">
        <v>22</v>
      </c>
      <c r="BM35" s="17"/>
      <c r="BN35" s="17"/>
      <c r="BO35" s="17"/>
      <c r="BP35" s="17"/>
      <c r="BQ35" s="17"/>
      <c r="BR35" s="17"/>
      <c r="BS35" s="17"/>
      <c r="BT35" s="17"/>
      <c r="BU35" s="17"/>
      <c r="BV35" s="17"/>
      <c r="BW35" s="17"/>
      <c r="BX35" s="17"/>
      <c r="BY35" s="17"/>
      <c r="BZ35" s="17"/>
      <c r="CA35" s="17"/>
      <c r="CB35" s="17"/>
      <c r="CC35" s="17"/>
      <c r="CD35" s="17"/>
      <c r="CE35" s="17"/>
      <c r="CF35" s="17" t="s">
        <v>22</v>
      </c>
      <c r="CG35" s="17"/>
      <c r="CH35" s="17"/>
      <c r="CI35" s="17"/>
      <c r="CJ35" s="17"/>
      <c r="CK35" s="17"/>
      <c r="CL35" s="17"/>
      <c r="CM35" s="17"/>
      <c r="CN35" s="17"/>
      <c r="CO35" s="17"/>
      <c r="CP35" s="17"/>
      <c r="CQ35" s="17"/>
      <c r="CR35" s="17"/>
      <c r="CS35" s="17"/>
      <c r="CT35" s="35">
        <f>CT36+CT37+CT38+CT39</f>
        <v>0</v>
      </c>
      <c r="CU35" s="35"/>
      <c r="CV35" s="35"/>
      <c r="CW35" s="35"/>
      <c r="CX35" s="35"/>
      <c r="CY35" s="35"/>
      <c r="CZ35" s="35"/>
      <c r="DA35" s="35"/>
      <c r="DB35" s="35"/>
      <c r="DC35" s="35"/>
      <c r="DD35" s="35"/>
      <c r="DE35" s="35"/>
      <c r="DF35" s="35"/>
      <c r="DG35" s="19" t="s">
        <v>22</v>
      </c>
      <c r="DH35" s="19"/>
      <c r="DI35" s="19"/>
      <c r="DJ35" s="19"/>
      <c r="DK35" s="19"/>
      <c r="DL35" s="19"/>
      <c r="DM35" s="19"/>
      <c r="DN35" s="19"/>
      <c r="DO35" s="19"/>
      <c r="DP35" s="19"/>
      <c r="DQ35" s="19"/>
      <c r="DR35" s="19"/>
      <c r="DS35" s="19"/>
      <c r="DT35" s="19">
        <f>DT36+DT37+DT38+DT39</f>
        <v>0</v>
      </c>
      <c r="DU35" s="19"/>
      <c r="DV35" s="19"/>
      <c r="DW35" s="19"/>
      <c r="DX35" s="19"/>
      <c r="DY35" s="19"/>
      <c r="DZ35" s="19"/>
      <c r="EA35" s="19"/>
      <c r="EB35" s="19"/>
      <c r="EC35" s="19"/>
      <c r="ED35" s="19"/>
      <c r="EE35" s="19"/>
      <c r="EF35" s="19"/>
      <c r="EG35" s="19" t="s">
        <v>22</v>
      </c>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M35" s="37"/>
    </row>
    <row r="36" spans="1:161" s="20" customFormat="1" ht="13.5" customHeight="1">
      <c r="A36" s="15"/>
      <c r="B36" s="29" t="s">
        <v>45</v>
      </c>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2" t="s">
        <v>56</v>
      </c>
      <c r="AQ36" s="22"/>
      <c r="AR36" s="22"/>
      <c r="AS36" s="22"/>
      <c r="AT36" s="22"/>
      <c r="AU36" s="22"/>
      <c r="AV36" s="22"/>
      <c r="AW36" s="22"/>
      <c r="AX36" s="22"/>
      <c r="AY36" s="23" t="s">
        <v>25</v>
      </c>
      <c r="AZ36" s="23"/>
      <c r="BA36" s="23"/>
      <c r="BB36" s="23"/>
      <c r="BC36" s="23"/>
      <c r="BD36" s="23"/>
      <c r="BE36" s="23"/>
      <c r="BF36" s="23"/>
      <c r="BG36" s="23"/>
      <c r="BH36" s="23"/>
      <c r="BI36" s="23"/>
      <c r="BJ36" s="23"/>
      <c r="BK36" s="23"/>
      <c r="BL36" s="22" t="s">
        <v>22</v>
      </c>
      <c r="BM36" s="22"/>
      <c r="BN36" s="22"/>
      <c r="BO36" s="22"/>
      <c r="BP36" s="22"/>
      <c r="BQ36" s="22"/>
      <c r="BR36" s="22"/>
      <c r="BS36" s="22"/>
      <c r="BT36" s="22"/>
      <c r="BU36" s="22"/>
      <c r="BV36" s="22"/>
      <c r="BW36" s="22"/>
      <c r="BX36" s="22"/>
      <c r="BY36" s="22"/>
      <c r="BZ36" s="22"/>
      <c r="CA36" s="22"/>
      <c r="CB36" s="22"/>
      <c r="CC36" s="22"/>
      <c r="CD36" s="22"/>
      <c r="CE36" s="22"/>
      <c r="CF36" s="22" t="s">
        <v>22</v>
      </c>
      <c r="CG36" s="22"/>
      <c r="CH36" s="22"/>
      <c r="CI36" s="22"/>
      <c r="CJ36" s="22"/>
      <c r="CK36" s="22"/>
      <c r="CL36" s="22"/>
      <c r="CM36" s="22"/>
      <c r="CN36" s="22"/>
      <c r="CO36" s="22"/>
      <c r="CP36" s="22"/>
      <c r="CQ36" s="22"/>
      <c r="CR36" s="22"/>
      <c r="CS36" s="22"/>
      <c r="CT36" s="24">
        <f>DT36/926.977</f>
        <v>0</v>
      </c>
      <c r="CU36" s="24"/>
      <c r="CV36" s="24"/>
      <c r="CW36" s="24"/>
      <c r="CX36" s="24"/>
      <c r="CY36" s="24"/>
      <c r="CZ36" s="24"/>
      <c r="DA36" s="24"/>
      <c r="DB36" s="24"/>
      <c r="DC36" s="24"/>
      <c r="DD36" s="24"/>
      <c r="DE36" s="24"/>
      <c r="DF36" s="24"/>
      <c r="DG36" s="25" t="s">
        <v>22</v>
      </c>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t="s">
        <v>22</v>
      </c>
      <c r="EH36" s="25"/>
      <c r="EI36" s="25"/>
      <c r="EJ36" s="25"/>
      <c r="EK36" s="25"/>
      <c r="EL36" s="25"/>
      <c r="EM36" s="25"/>
      <c r="EN36" s="25"/>
      <c r="EO36" s="25"/>
      <c r="EP36" s="25"/>
      <c r="EQ36" s="25"/>
      <c r="ER36" s="25"/>
      <c r="ES36" s="25"/>
      <c r="ET36" s="25" t="s">
        <v>22</v>
      </c>
      <c r="EU36" s="25"/>
      <c r="EV36" s="25"/>
      <c r="EW36" s="25"/>
      <c r="EX36" s="25"/>
      <c r="EY36" s="25"/>
      <c r="EZ36" s="25"/>
      <c r="FA36" s="25"/>
      <c r="FB36" s="25"/>
      <c r="FC36" s="25"/>
      <c r="FD36" s="25"/>
      <c r="FE36" s="25"/>
    </row>
    <row r="37" spans="1:161" s="20" customFormat="1" ht="13.5" customHeight="1">
      <c r="A37" s="15"/>
      <c r="B37" s="29" t="s">
        <v>28</v>
      </c>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2" t="s">
        <v>57</v>
      </c>
      <c r="AQ37" s="22"/>
      <c r="AR37" s="22"/>
      <c r="AS37" s="22"/>
      <c r="AT37" s="22"/>
      <c r="AU37" s="22"/>
      <c r="AV37" s="22"/>
      <c r="AW37" s="22"/>
      <c r="AX37" s="22"/>
      <c r="AY37" s="23" t="s">
        <v>30</v>
      </c>
      <c r="AZ37" s="23"/>
      <c r="BA37" s="23"/>
      <c r="BB37" s="23"/>
      <c r="BC37" s="23"/>
      <c r="BD37" s="23"/>
      <c r="BE37" s="23"/>
      <c r="BF37" s="23"/>
      <c r="BG37" s="23"/>
      <c r="BH37" s="23"/>
      <c r="BI37" s="23"/>
      <c r="BJ37" s="23"/>
      <c r="BK37" s="23"/>
      <c r="BL37" s="22" t="s">
        <v>22</v>
      </c>
      <c r="BM37" s="22"/>
      <c r="BN37" s="22"/>
      <c r="BO37" s="22"/>
      <c r="BP37" s="22"/>
      <c r="BQ37" s="22"/>
      <c r="BR37" s="22"/>
      <c r="BS37" s="22"/>
      <c r="BT37" s="22"/>
      <c r="BU37" s="22"/>
      <c r="BV37" s="22"/>
      <c r="BW37" s="22"/>
      <c r="BX37" s="22"/>
      <c r="BY37" s="22"/>
      <c r="BZ37" s="22"/>
      <c r="CA37" s="22"/>
      <c r="CB37" s="22"/>
      <c r="CC37" s="22"/>
      <c r="CD37" s="22"/>
      <c r="CE37" s="22"/>
      <c r="CF37" s="22" t="s">
        <v>22</v>
      </c>
      <c r="CG37" s="22"/>
      <c r="CH37" s="22"/>
      <c r="CI37" s="22"/>
      <c r="CJ37" s="22"/>
      <c r="CK37" s="22"/>
      <c r="CL37" s="22"/>
      <c r="CM37" s="22"/>
      <c r="CN37" s="22"/>
      <c r="CO37" s="22"/>
      <c r="CP37" s="22"/>
      <c r="CQ37" s="22"/>
      <c r="CR37" s="22"/>
      <c r="CS37" s="22"/>
      <c r="CT37" s="25"/>
      <c r="CU37" s="25"/>
      <c r="CV37" s="25"/>
      <c r="CW37" s="25"/>
      <c r="CX37" s="25"/>
      <c r="CY37" s="25"/>
      <c r="CZ37" s="25"/>
      <c r="DA37" s="25"/>
      <c r="DB37" s="25"/>
      <c r="DC37" s="25"/>
      <c r="DD37" s="25"/>
      <c r="DE37" s="25"/>
      <c r="DF37" s="25"/>
      <c r="DG37" s="25" t="s">
        <v>22</v>
      </c>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t="s">
        <v>22</v>
      </c>
      <c r="EH37" s="25"/>
      <c r="EI37" s="25"/>
      <c r="EJ37" s="25"/>
      <c r="EK37" s="25"/>
      <c r="EL37" s="25"/>
      <c r="EM37" s="25"/>
      <c r="EN37" s="25"/>
      <c r="EO37" s="25"/>
      <c r="EP37" s="25"/>
      <c r="EQ37" s="25"/>
      <c r="ER37" s="25"/>
      <c r="ES37" s="25"/>
      <c r="ET37" s="25" t="s">
        <v>22</v>
      </c>
      <c r="EU37" s="25"/>
      <c r="EV37" s="25"/>
      <c r="EW37" s="25"/>
      <c r="EX37" s="25"/>
      <c r="EY37" s="25"/>
      <c r="EZ37" s="25"/>
      <c r="FA37" s="25"/>
      <c r="FB37" s="25"/>
      <c r="FC37" s="25"/>
      <c r="FD37" s="25"/>
      <c r="FE37" s="25"/>
    </row>
    <row r="38" spans="1:161" s="20" customFormat="1" ht="13.5" customHeight="1">
      <c r="A38" s="15"/>
      <c r="B38" s="29" t="s">
        <v>33</v>
      </c>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2" t="s">
        <v>58</v>
      </c>
      <c r="AQ38" s="22"/>
      <c r="AR38" s="22"/>
      <c r="AS38" s="22"/>
      <c r="AT38" s="22"/>
      <c r="AU38" s="22"/>
      <c r="AV38" s="22"/>
      <c r="AW38" s="22"/>
      <c r="AX38" s="22"/>
      <c r="AY38" s="23" t="s">
        <v>35</v>
      </c>
      <c r="AZ38" s="23"/>
      <c r="BA38" s="23"/>
      <c r="BB38" s="23"/>
      <c r="BC38" s="23"/>
      <c r="BD38" s="23"/>
      <c r="BE38" s="23"/>
      <c r="BF38" s="23"/>
      <c r="BG38" s="23"/>
      <c r="BH38" s="23"/>
      <c r="BI38" s="23"/>
      <c r="BJ38" s="23"/>
      <c r="BK38" s="23"/>
      <c r="BL38" s="22" t="s">
        <v>22</v>
      </c>
      <c r="BM38" s="22"/>
      <c r="BN38" s="22"/>
      <c r="BO38" s="22"/>
      <c r="BP38" s="22"/>
      <c r="BQ38" s="22"/>
      <c r="BR38" s="22"/>
      <c r="BS38" s="22"/>
      <c r="BT38" s="22"/>
      <c r="BU38" s="22"/>
      <c r="BV38" s="22"/>
      <c r="BW38" s="22"/>
      <c r="BX38" s="22"/>
      <c r="BY38" s="22"/>
      <c r="BZ38" s="22"/>
      <c r="CA38" s="22"/>
      <c r="CB38" s="22"/>
      <c r="CC38" s="22"/>
      <c r="CD38" s="22"/>
      <c r="CE38" s="22"/>
      <c r="CF38" s="22" t="s">
        <v>22</v>
      </c>
      <c r="CG38" s="22"/>
      <c r="CH38" s="22"/>
      <c r="CI38" s="22"/>
      <c r="CJ38" s="22"/>
      <c r="CK38" s="22"/>
      <c r="CL38" s="22"/>
      <c r="CM38" s="22"/>
      <c r="CN38" s="22"/>
      <c r="CO38" s="22"/>
      <c r="CP38" s="22"/>
      <c r="CQ38" s="22"/>
      <c r="CR38" s="22"/>
      <c r="CS38" s="22"/>
      <c r="CT38" s="25"/>
      <c r="CU38" s="25"/>
      <c r="CV38" s="25"/>
      <c r="CW38" s="25"/>
      <c r="CX38" s="25"/>
      <c r="CY38" s="25"/>
      <c r="CZ38" s="25"/>
      <c r="DA38" s="25"/>
      <c r="DB38" s="25"/>
      <c r="DC38" s="25"/>
      <c r="DD38" s="25"/>
      <c r="DE38" s="25"/>
      <c r="DF38" s="25"/>
      <c r="DG38" s="25" t="s">
        <v>22</v>
      </c>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t="s">
        <v>22</v>
      </c>
      <c r="EH38" s="25"/>
      <c r="EI38" s="25"/>
      <c r="EJ38" s="25"/>
      <c r="EK38" s="25"/>
      <c r="EL38" s="25"/>
      <c r="EM38" s="25"/>
      <c r="EN38" s="25"/>
      <c r="EO38" s="25"/>
      <c r="EP38" s="25"/>
      <c r="EQ38" s="25"/>
      <c r="ER38" s="25"/>
      <c r="ES38" s="25"/>
      <c r="ET38" s="25" t="s">
        <v>22</v>
      </c>
      <c r="EU38" s="25"/>
      <c r="EV38" s="25"/>
      <c r="EW38" s="25"/>
      <c r="EX38" s="25"/>
      <c r="EY38" s="25"/>
      <c r="EZ38" s="25"/>
      <c r="FA38" s="25"/>
      <c r="FB38" s="25"/>
      <c r="FC38" s="25"/>
      <c r="FD38" s="25"/>
      <c r="FE38" s="25"/>
    </row>
    <row r="39" spans="1:161" s="20" customFormat="1" ht="27" customHeight="1">
      <c r="A39" s="15"/>
      <c r="B39" s="29" t="s">
        <v>38</v>
      </c>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2" t="s">
        <v>59</v>
      </c>
      <c r="AQ39" s="22"/>
      <c r="AR39" s="22"/>
      <c r="AS39" s="22"/>
      <c r="AT39" s="22"/>
      <c r="AU39" s="22"/>
      <c r="AV39" s="22"/>
      <c r="AW39" s="22"/>
      <c r="AX39" s="22"/>
      <c r="AY39" s="30" t="s">
        <v>40</v>
      </c>
      <c r="AZ39" s="30"/>
      <c r="BA39" s="30"/>
      <c r="BB39" s="30"/>
      <c r="BC39" s="30"/>
      <c r="BD39" s="30"/>
      <c r="BE39" s="30"/>
      <c r="BF39" s="30"/>
      <c r="BG39" s="30"/>
      <c r="BH39" s="30"/>
      <c r="BI39" s="30"/>
      <c r="BJ39" s="30"/>
      <c r="BK39" s="30"/>
      <c r="BL39" s="22" t="s">
        <v>22</v>
      </c>
      <c r="BM39" s="22"/>
      <c r="BN39" s="22"/>
      <c r="BO39" s="22"/>
      <c r="BP39" s="22"/>
      <c r="BQ39" s="22"/>
      <c r="BR39" s="22"/>
      <c r="BS39" s="22"/>
      <c r="BT39" s="22"/>
      <c r="BU39" s="22"/>
      <c r="BV39" s="22"/>
      <c r="BW39" s="22"/>
      <c r="BX39" s="22"/>
      <c r="BY39" s="22"/>
      <c r="BZ39" s="22"/>
      <c r="CA39" s="22"/>
      <c r="CB39" s="22"/>
      <c r="CC39" s="22"/>
      <c r="CD39" s="22"/>
      <c r="CE39" s="22"/>
      <c r="CF39" s="22" t="s">
        <v>22</v>
      </c>
      <c r="CG39" s="22"/>
      <c r="CH39" s="22"/>
      <c r="CI39" s="22"/>
      <c r="CJ39" s="22"/>
      <c r="CK39" s="22"/>
      <c r="CL39" s="22"/>
      <c r="CM39" s="22"/>
      <c r="CN39" s="22"/>
      <c r="CO39" s="22"/>
      <c r="CP39" s="22"/>
      <c r="CQ39" s="22"/>
      <c r="CR39" s="22"/>
      <c r="CS39" s="22"/>
      <c r="CT39" s="25"/>
      <c r="CU39" s="25"/>
      <c r="CV39" s="25"/>
      <c r="CW39" s="25"/>
      <c r="CX39" s="25"/>
      <c r="CY39" s="25"/>
      <c r="CZ39" s="25"/>
      <c r="DA39" s="25"/>
      <c r="DB39" s="25"/>
      <c r="DC39" s="25"/>
      <c r="DD39" s="25"/>
      <c r="DE39" s="25"/>
      <c r="DF39" s="25"/>
      <c r="DG39" s="25" t="s">
        <v>22</v>
      </c>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t="s">
        <v>22</v>
      </c>
      <c r="EH39" s="25"/>
      <c r="EI39" s="25"/>
      <c r="EJ39" s="25"/>
      <c r="EK39" s="25"/>
      <c r="EL39" s="25"/>
      <c r="EM39" s="25"/>
      <c r="EN39" s="25"/>
      <c r="EO39" s="25"/>
      <c r="EP39" s="25"/>
      <c r="EQ39" s="25"/>
      <c r="ER39" s="25"/>
      <c r="ES39" s="25"/>
      <c r="ET39" s="25" t="s">
        <v>22</v>
      </c>
      <c r="EU39" s="25"/>
      <c r="EV39" s="25"/>
      <c r="EW39" s="25"/>
      <c r="EX39" s="25"/>
      <c r="EY39" s="25"/>
      <c r="EZ39" s="25"/>
      <c r="FA39" s="25"/>
      <c r="FB39" s="25"/>
      <c r="FC39" s="25"/>
      <c r="FD39" s="25"/>
      <c r="FE39" s="25"/>
    </row>
    <row r="40" spans="1:161" s="36" customFormat="1" ht="28.5" customHeight="1">
      <c r="A40" s="32"/>
      <c r="B40" s="33" t="s">
        <v>60</v>
      </c>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17" t="s">
        <v>61</v>
      </c>
      <c r="AQ40" s="17"/>
      <c r="AR40" s="17"/>
      <c r="AS40" s="17"/>
      <c r="AT40" s="17"/>
      <c r="AU40" s="17"/>
      <c r="AV40" s="17"/>
      <c r="AW40" s="17"/>
      <c r="AX40" s="17"/>
      <c r="AY40" s="34"/>
      <c r="AZ40" s="34"/>
      <c r="BA40" s="34"/>
      <c r="BB40" s="34"/>
      <c r="BC40" s="34"/>
      <c r="BD40" s="34"/>
      <c r="BE40" s="34"/>
      <c r="BF40" s="34"/>
      <c r="BG40" s="34"/>
      <c r="BH40" s="34"/>
      <c r="BI40" s="34"/>
      <c r="BJ40" s="34"/>
      <c r="BK40" s="34"/>
      <c r="BL40" s="17" t="s">
        <v>22</v>
      </c>
      <c r="BM40" s="17"/>
      <c r="BN40" s="17"/>
      <c r="BO40" s="17"/>
      <c r="BP40" s="17"/>
      <c r="BQ40" s="17"/>
      <c r="BR40" s="17"/>
      <c r="BS40" s="17"/>
      <c r="BT40" s="17"/>
      <c r="BU40" s="17"/>
      <c r="BV40" s="17"/>
      <c r="BW40" s="17"/>
      <c r="BX40" s="17"/>
      <c r="BY40" s="17"/>
      <c r="BZ40" s="17"/>
      <c r="CA40" s="17"/>
      <c r="CB40" s="17"/>
      <c r="CC40" s="17"/>
      <c r="CD40" s="17"/>
      <c r="CE40" s="17"/>
      <c r="CF40" s="17" t="s">
        <v>22</v>
      </c>
      <c r="CG40" s="17"/>
      <c r="CH40" s="17"/>
      <c r="CI40" s="17"/>
      <c r="CJ40" s="17"/>
      <c r="CK40" s="17"/>
      <c r="CL40" s="17"/>
      <c r="CM40" s="17"/>
      <c r="CN40" s="17"/>
      <c r="CO40" s="17"/>
      <c r="CP40" s="17"/>
      <c r="CQ40" s="17"/>
      <c r="CR40" s="17"/>
      <c r="CS40" s="17"/>
      <c r="CT40" s="19" t="s">
        <v>22</v>
      </c>
      <c r="CU40" s="19"/>
      <c r="CV40" s="19"/>
      <c r="CW40" s="19"/>
      <c r="CX40" s="19"/>
      <c r="CY40" s="19"/>
      <c r="CZ40" s="19"/>
      <c r="DA40" s="19"/>
      <c r="DB40" s="19"/>
      <c r="DC40" s="19"/>
      <c r="DD40" s="19"/>
      <c r="DE40" s="19"/>
      <c r="DF40" s="19"/>
      <c r="DG40" s="38">
        <f>DG41+DG42+DG46+DG47+DG48</f>
        <v>13269.577716178503</v>
      </c>
      <c r="DH40" s="38"/>
      <c r="DI40" s="38"/>
      <c r="DJ40" s="38"/>
      <c r="DK40" s="38"/>
      <c r="DL40" s="38"/>
      <c r="DM40" s="38"/>
      <c r="DN40" s="38"/>
      <c r="DO40" s="38"/>
      <c r="DP40" s="38"/>
      <c r="DQ40" s="38"/>
      <c r="DR40" s="38"/>
      <c r="DS40" s="38"/>
      <c r="DT40" s="19" t="s">
        <v>22</v>
      </c>
      <c r="DU40" s="19"/>
      <c r="DV40" s="19"/>
      <c r="DW40" s="19"/>
      <c r="DX40" s="19"/>
      <c r="DY40" s="19"/>
      <c r="DZ40" s="19"/>
      <c r="EA40" s="19"/>
      <c r="EB40" s="19"/>
      <c r="EC40" s="19"/>
      <c r="ED40" s="19"/>
      <c r="EE40" s="19"/>
      <c r="EF40" s="19"/>
      <c r="EG40" s="38">
        <f>EG41+EG42+EG46+EG47+EG48</f>
        <v>12300594.1</v>
      </c>
      <c r="EH40" s="38"/>
      <c r="EI40" s="38"/>
      <c r="EJ40" s="38"/>
      <c r="EK40" s="38"/>
      <c r="EL40" s="38"/>
      <c r="EM40" s="38"/>
      <c r="EN40" s="38"/>
      <c r="EO40" s="38"/>
      <c r="EP40" s="38"/>
      <c r="EQ40" s="38"/>
      <c r="ER40" s="38"/>
      <c r="ES40" s="38"/>
      <c r="ET40" s="19"/>
      <c r="EU40" s="19"/>
      <c r="EV40" s="19"/>
      <c r="EW40" s="19"/>
      <c r="EX40" s="19"/>
      <c r="EY40" s="19"/>
      <c r="EZ40" s="19"/>
      <c r="FA40" s="19"/>
      <c r="FB40" s="19"/>
      <c r="FC40" s="19"/>
      <c r="FD40" s="19"/>
      <c r="FE40" s="19"/>
    </row>
    <row r="41" spans="1:161" s="20" customFormat="1" ht="27" customHeight="1">
      <c r="A41" s="15"/>
      <c r="B41" s="29" t="s">
        <v>62</v>
      </c>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2" t="s">
        <v>63</v>
      </c>
      <c r="AQ41" s="22"/>
      <c r="AR41" s="22"/>
      <c r="AS41" s="22"/>
      <c r="AT41" s="22"/>
      <c r="AU41" s="22"/>
      <c r="AV41" s="22"/>
      <c r="AW41" s="22"/>
      <c r="AX41" s="22"/>
      <c r="AY41" s="23" t="s">
        <v>25</v>
      </c>
      <c r="AZ41" s="23"/>
      <c r="BA41" s="23"/>
      <c r="BB41" s="23"/>
      <c r="BC41" s="23"/>
      <c r="BD41" s="23"/>
      <c r="BE41" s="23"/>
      <c r="BF41" s="23"/>
      <c r="BG41" s="23"/>
      <c r="BH41" s="23"/>
      <c r="BI41" s="23"/>
      <c r="BJ41" s="23"/>
      <c r="BK41" s="23"/>
      <c r="BL41" s="22" t="s">
        <v>64</v>
      </c>
      <c r="BM41" s="22"/>
      <c r="BN41" s="22"/>
      <c r="BO41" s="22"/>
      <c r="BP41" s="22"/>
      <c r="BQ41" s="22"/>
      <c r="BR41" s="22"/>
      <c r="BS41" s="22"/>
      <c r="BT41" s="22"/>
      <c r="BU41" s="22"/>
      <c r="BV41" s="22"/>
      <c r="BW41" s="22"/>
      <c r="BX41" s="22"/>
      <c r="BY41" s="22"/>
      <c r="BZ41" s="22"/>
      <c r="CA41" s="22"/>
      <c r="CB41" s="22"/>
      <c r="CC41" s="22"/>
      <c r="CD41" s="22"/>
      <c r="CE41" s="22"/>
      <c r="CF41" s="22" t="s">
        <v>65</v>
      </c>
      <c r="CG41" s="22"/>
      <c r="CH41" s="22"/>
      <c r="CI41" s="22"/>
      <c r="CJ41" s="22"/>
      <c r="CK41" s="22"/>
      <c r="CL41" s="22"/>
      <c r="CM41" s="22"/>
      <c r="CN41" s="22"/>
      <c r="CO41" s="22"/>
      <c r="CP41" s="22"/>
      <c r="CQ41" s="22"/>
      <c r="CR41" s="22"/>
      <c r="CS41" s="22"/>
      <c r="CT41" s="25" t="s">
        <v>22</v>
      </c>
      <c r="CU41" s="25"/>
      <c r="CV41" s="25"/>
      <c r="CW41" s="25"/>
      <c r="CX41" s="25"/>
      <c r="CY41" s="25"/>
      <c r="CZ41" s="25"/>
      <c r="DA41" s="25"/>
      <c r="DB41" s="25"/>
      <c r="DC41" s="25"/>
      <c r="DD41" s="25"/>
      <c r="DE41" s="25"/>
      <c r="DF41" s="25"/>
      <c r="DG41" s="24">
        <f>BL41*CF41</f>
        <v>1164.5700000000002</v>
      </c>
      <c r="DH41" s="24"/>
      <c r="DI41" s="24"/>
      <c r="DJ41" s="24"/>
      <c r="DK41" s="24"/>
      <c r="DL41" s="24"/>
      <c r="DM41" s="24"/>
      <c r="DN41" s="24"/>
      <c r="DO41" s="24"/>
      <c r="DP41" s="24"/>
      <c r="DQ41" s="24"/>
      <c r="DR41" s="24"/>
      <c r="DS41" s="24"/>
      <c r="DT41" s="25" t="s">
        <v>22</v>
      </c>
      <c r="DU41" s="25"/>
      <c r="DV41" s="25"/>
      <c r="DW41" s="25"/>
      <c r="DX41" s="25"/>
      <c r="DY41" s="25"/>
      <c r="DZ41" s="25"/>
      <c r="EA41" s="25"/>
      <c r="EB41" s="25"/>
      <c r="EC41" s="25"/>
      <c r="ED41" s="25"/>
      <c r="EE41" s="25"/>
      <c r="EF41" s="25"/>
      <c r="EG41" s="39">
        <f>EG50+EG58</f>
        <v>1079530.3</v>
      </c>
      <c r="EH41" s="39"/>
      <c r="EI41" s="39"/>
      <c r="EJ41" s="39"/>
      <c r="EK41" s="39"/>
      <c r="EL41" s="39"/>
      <c r="EM41" s="39"/>
      <c r="EN41" s="39"/>
      <c r="EO41" s="39"/>
      <c r="EP41" s="39"/>
      <c r="EQ41" s="39"/>
      <c r="ER41" s="39"/>
      <c r="ES41" s="39"/>
      <c r="ET41" s="25" t="s">
        <v>22</v>
      </c>
      <c r="EU41" s="25"/>
      <c r="EV41" s="25"/>
      <c r="EW41" s="25"/>
      <c r="EX41" s="25"/>
      <c r="EY41" s="25"/>
      <c r="EZ41" s="25"/>
      <c r="FA41" s="25"/>
      <c r="FB41" s="25"/>
      <c r="FC41" s="25"/>
      <c r="FD41" s="25"/>
      <c r="FE41" s="25"/>
    </row>
    <row r="42" spans="1:161" s="20" customFormat="1" ht="27" customHeight="1">
      <c r="A42" s="40"/>
      <c r="B42" s="29" t="s">
        <v>66</v>
      </c>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2" t="s">
        <v>67</v>
      </c>
      <c r="AQ42" s="22"/>
      <c r="AR42" s="22"/>
      <c r="AS42" s="22"/>
      <c r="AT42" s="22"/>
      <c r="AU42" s="22"/>
      <c r="AV42" s="22"/>
      <c r="AW42" s="22"/>
      <c r="AX42" s="22"/>
      <c r="AY42" s="23" t="s">
        <v>30</v>
      </c>
      <c r="AZ42" s="23"/>
      <c r="BA42" s="23"/>
      <c r="BB42" s="23"/>
      <c r="BC42" s="23"/>
      <c r="BD42" s="23"/>
      <c r="BE42" s="23"/>
      <c r="BF42" s="23"/>
      <c r="BG42" s="23"/>
      <c r="BH42" s="23"/>
      <c r="BI42" s="23"/>
      <c r="BJ42" s="23"/>
      <c r="BK42" s="23"/>
      <c r="BL42" s="22" t="s">
        <v>68</v>
      </c>
      <c r="BM42" s="22"/>
      <c r="BN42" s="22"/>
      <c r="BO42" s="22"/>
      <c r="BP42" s="22"/>
      <c r="BQ42" s="22"/>
      <c r="BR42" s="22"/>
      <c r="BS42" s="22"/>
      <c r="BT42" s="22"/>
      <c r="BU42" s="22"/>
      <c r="BV42" s="22"/>
      <c r="BW42" s="22"/>
      <c r="BX42" s="22"/>
      <c r="BY42" s="22"/>
      <c r="BZ42" s="22"/>
      <c r="CA42" s="22"/>
      <c r="CB42" s="22"/>
      <c r="CC42" s="22"/>
      <c r="CD42" s="22"/>
      <c r="CE42" s="22"/>
      <c r="CF42" s="22" t="s">
        <v>69</v>
      </c>
      <c r="CG42" s="22"/>
      <c r="CH42" s="22"/>
      <c r="CI42" s="22"/>
      <c r="CJ42" s="22"/>
      <c r="CK42" s="22"/>
      <c r="CL42" s="22"/>
      <c r="CM42" s="22"/>
      <c r="CN42" s="22"/>
      <c r="CO42" s="22"/>
      <c r="CP42" s="22"/>
      <c r="CQ42" s="22"/>
      <c r="CR42" s="22"/>
      <c r="CS42" s="22"/>
      <c r="CT42" s="25" t="s">
        <v>22</v>
      </c>
      <c r="CU42" s="25"/>
      <c r="CV42" s="25"/>
      <c r="CW42" s="25"/>
      <c r="CX42" s="25"/>
      <c r="CY42" s="25"/>
      <c r="CZ42" s="25"/>
      <c r="DA42" s="25"/>
      <c r="DB42" s="25"/>
      <c r="DC42" s="25"/>
      <c r="DD42" s="25"/>
      <c r="DE42" s="25"/>
      <c r="DF42" s="25"/>
      <c r="DG42" s="24">
        <v>4612.36</v>
      </c>
      <c r="DH42" s="24"/>
      <c r="DI42" s="24"/>
      <c r="DJ42" s="24"/>
      <c r="DK42" s="24"/>
      <c r="DL42" s="24"/>
      <c r="DM42" s="24"/>
      <c r="DN42" s="24"/>
      <c r="DO42" s="24"/>
      <c r="DP42" s="24"/>
      <c r="DQ42" s="24"/>
      <c r="DR42" s="24"/>
      <c r="DS42" s="24"/>
      <c r="DT42" s="25" t="s">
        <v>22</v>
      </c>
      <c r="DU42" s="25"/>
      <c r="DV42" s="25"/>
      <c r="DW42" s="25"/>
      <c r="DX42" s="25"/>
      <c r="DY42" s="25"/>
      <c r="DZ42" s="25"/>
      <c r="EA42" s="25"/>
      <c r="EB42" s="25"/>
      <c r="EC42" s="25"/>
      <c r="ED42" s="25"/>
      <c r="EE42" s="25"/>
      <c r="EF42" s="25"/>
      <c r="EG42" s="39">
        <f>EG51+EG59</f>
        <v>4275549.17</v>
      </c>
      <c r="EH42" s="39"/>
      <c r="EI42" s="39"/>
      <c r="EJ42" s="39"/>
      <c r="EK42" s="39"/>
      <c r="EL42" s="39"/>
      <c r="EM42" s="39"/>
      <c r="EN42" s="39"/>
      <c r="EO42" s="39"/>
      <c r="EP42" s="39"/>
      <c r="EQ42" s="39"/>
      <c r="ER42" s="39"/>
      <c r="ES42" s="39"/>
      <c r="ET42" s="25" t="s">
        <v>22</v>
      </c>
      <c r="EU42" s="25"/>
      <c r="EV42" s="25"/>
      <c r="EW42" s="25"/>
      <c r="EX42" s="25"/>
      <c r="EY42" s="25"/>
      <c r="EZ42" s="25"/>
      <c r="FA42" s="25"/>
      <c r="FB42" s="25"/>
      <c r="FC42" s="25"/>
      <c r="FD42" s="25"/>
      <c r="FE42" s="25"/>
    </row>
    <row r="43" spans="1:161" s="20" customFormat="1" ht="33.75" customHeight="1">
      <c r="A43" s="40"/>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2" t="s">
        <v>70</v>
      </c>
      <c r="AQ43" s="22"/>
      <c r="AR43" s="22"/>
      <c r="AS43" s="22"/>
      <c r="AT43" s="22"/>
      <c r="AU43" s="22"/>
      <c r="AV43" s="22"/>
      <c r="AW43" s="22"/>
      <c r="AX43" s="22"/>
      <c r="AY43" s="41" t="s">
        <v>71</v>
      </c>
      <c r="AZ43" s="41"/>
      <c r="BA43" s="41"/>
      <c r="BB43" s="41"/>
      <c r="BC43" s="41"/>
      <c r="BD43" s="41"/>
      <c r="BE43" s="41"/>
      <c r="BF43" s="41"/>
      <c r="BG43" s="41"/>
      <c r="BH43" s="41"/>
      <c r="BI43" s="41"/>
      <c r="BJ43" s="41"/>
      <c r="BK43" s="41"/>
      <c r="BL43" s="42"/>
      <c r="BM43" s="42"/>
      <c r="BN43" s="42"/>
      <c r="BO43" s="42"/>
      <c r="BP43" s="42"/>
      <c r="BQ43" s="42"/>
      <c r="BR43" s="42"/>
      <c r="BS43" s="42"/>
      <c r="BT43" s="42"/>
      <c r="BU43" s="42"/>
      <c r="BV43" s="42"/>
      <c r="BW43" s="42"/>
      <c r="BX43" s="42"/>
      <c r="BY43" s="42"/>
      <c r="BZ43" s="42"/>
      <c r="CA43" s="42"/>
      <c r="CB43" s="42"/>
      <c r="CC43" s="42"/>
      <c r="CD43" s="42"/>
      <c r="CE43" s="42"/>
      <c r="CF43" s="22"/>
      <c r="CG43" s="22"/>
      <c r="CH43" s="22"/>
      <c r="CI43" s="22"/>
      <c r="CJ43" s="22"/>
      <c r="CK43" s="22"/>
      <c r="CL43" s="22"/>
      <c r="CM43" s="22"/>
      <c r="CN43" s="22"/>
      <c r="CO43" s="22"/>
      <c r="CP43" s="22"/>
      <c r="CQ43" s="22"/>
      <c r="CR43" s="22"/>
      <c r="CS43" s="22"/>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5"/>
      <c r="EP43" s="25"/>
      <c r="EQ43" s="25"/>
      <c r="ER43" s="25"/>
      <c r="ES43" s="25"/>
      <c r="ET43" s="25"/>
      <c r="EU43" s="25"/>
      <c r="EV43" s="25"/>
      <c r="EW43" s="25"/>
      <c r="EX43" s="25"/>
      <c r="EY43" s="25"/>
      <c r="EZ43" s="25"/>
      <c r="FA43" s="25"/>
      <c r="FB43" s="25"/>
      <c r="FC43" s="25"/>
      <c r="FD43" s="25"/>
      <c r="FE43" s="25"/>
    </row>
    <row r="44" spans="1:161" s="20" customFormat="1" ht="37.5" customHeight="1">
      <c r="A44" s="40"/>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2" t="s">
        <v>72</v>
      </c>
      <c r="AQ44" s="22"/>
      <c r="AR44" s="22"/>
      <c r="AS44" s="22"/>
      <c r="AT44" s="22"/>
      <c r="AU44" s="22"/>
      <c r="AV44" s="22"/>
      <c r="AW44" s="22"/>
      <c r="AX44" s="22"/>
      <c r="AY44" s="41" t="s">
        <v>73</v>
      </c>
      <c r="AZ44" s="41"/>
      <c r="BA44" s="41"/>
      <c r="BB44" s="41"/>
      <c r="BC44" s="41"/>
      <c r="BD44" s="41"/>
      <c r="BE44" s="41"/>
      <c r="BF44" s="41"/>
      <c r="BG44" s="41"/>
      <c r="BH44" s="41"/>
      <c r="BI44" s="41"/>
      <c r="BJ44" s="41"/>
      <c r="BK44" s="41"/>
      <c r="BL44" s="42"/>
      <c r="BM44" s="42"/>
      <c r="BN44" s="42"/>
      <c r="BO44" s="42"/>
      <c r="BP44" s="42"/>
      <c r="BQ44" s="42"/>
      <c r="BR44" s="42"/>
      <c r="BS44" s="42"/>
      <c r="BT44" s="42"/>
      <c r="BU44" s="42"/>
      <c r="BV44" s="42"/>
      <c r="BW44" s="42"/>
      <c r="BX44" s="42"/>
      <c r="BY44" s="42"/>
      <c r="BZ44" s="42"/>
      <c r="CA44" s="42"/>
      <c r="CB44" s="42"/>
      <c r="CC44" s="42"/>
      <c r="CD44" s="42"/>
      <c r="CE44" s="42"/>
      <c r="CF44" s="22"/>
      <c r="CG44" s="22"/>
      <c r="CH44" s="22"/>
      <c r="CI44" s="22"/>
      <c r="CJ44" s="22"/>
      <c r="CK44" s="22"/>
      <c r="CL44" s="22"/>
      <c r="CM44" s="22"/>
      <c r="CN44" s="22"/>
      <c r="CO44" s="22"/>
      <c r="CP44" s="22"/>
      <c r="CQ44" s="22"/>
      <c r="CR44" s="22"/>
      <c r="CS44" s="22"/>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row>
    <row r="45" spans="1:161" s="20" customFormat="1" ht="27" customHeight="1">
      <c r="A45" s="40"/>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2" t="s">
        <v>74</v>
      </c>
      <c r="AQ45" s="22"/>
      <c r="AR45" s="22"/>
      <c r="AS45" s="22"/>
      <c r="AT45" s="22"/>
      <c r="AU45" s="22"/>
      <c r="AV45" s="22"/>
      <c r="AW45" s="22"/>
      <c r="AX45" s="22"/>
      <c r="AY45" s="43" t="s">
        <v>75</v>
      </c>
      <c r="AZ45" s="43"/>
      <c r="BA45" s="43"/>
      <c r="BB45" s="43"/>
      <c r="BC45" s="43"/>
      <c r="BD45" s="43"/>
      <c r="BE45" s="43"/>
      <c r="BF45" s="43"/>
      <c r="BG45" s="43"/>
      <c r="BH45" s="43"/>
      <c r="BI45" s="43"/>
      <c r="BJ45" s="43"/>
      <c r="BK45" s="43"/>
      <c r="BL45" s="42"/>
      <c r="BM45" s="42"/>
      <c r="BN45" s="42"/>
      <c r="BO45" s="42"/>
      <c r="BP45" s="42"/>
      <c r="BQ45" s="42"/>
      <c r="BR45" s="42"/>
      <c r="BS45" s="42"/>
      <c r="BT45" s="42"/>
      <c r="BU45" s="42"/>
      <c r="BV45" s="42"/>
      <c r="BW45" s="42"/>
      <c r="BX45" s="42"/>
      <c r="BY45" s="42"/>
      <c r="BZ45" s="42"/>
      <c r="CA45" s="42"/>
      <c r="CB45" s="42"/>
      <c r="CC45" s="42"/>
      <c r="CD45" s="42"/>
      <c r="CE45" s="42"/>
      <c r="CF45" s="22"/>
      <c r="CG45" s="22"/>
      <c r="CH45" s="22"/>
      <c r="CI45" s="22"/>
      <c r="CJ45" s="22"/>
      <c r="CK45" s="22"/>
      <c r="CL45" s="22"/>
      <c r="CM45" s="22"/>
      <c r="CN45" s="22"/>
      <c r="CO45" s="22"/>
      <c r="CP45" s="22"/>
      <c r="CQ45" s="22"/>
      <c r="CR45" s="22"/>
      <c r="CS45" s="22"/>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row>
    <row r="46" spans="1:161" s="20" customFormat="1" ht="27" customHeight="1">
      <c r="A46" s="15"/>
      <c r="B46" s="29" t="s">
        <v>76</v>
      </c>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2" t="s">
        <v>77</v>
      </c>
      <c r="AQ46" s="22"/>
      <c r="AR46" s="22"/>
      <c r="AS46" s="22"/>
      <c r="AT46" s="22"/>
      <c r="AU46" s="22"/>
      <c r="AV46" s="22"/>
      <c r="AW46" s="22"/>
      <c r="AX46" s="22"/>
      <c r="AY46" s="23" t="s">
        <v>35</v>
      </c>
      <c r="AZ46" s="23"/>
      <c r="BA46" s="23"/>
      <c r="BB46" s="23"/>
      <c r="BC46" s="23"/>
      <c r="BD46" s="23"/>
      <c r="BE46" s="23"/>
      <c r="BF46" s="23"/>
      <c r="BG46" s="23"/>
      <c r="BH46" s="23"/>
      <c r="BI46" s="23"/>
      <c r="BJ46" s="23"/>
      <c r="BK46" s="23"/>
      <c r="BL46" s="22" t="s">
        <v>78</v>
      </c>
      <c r="BM46" s="22"/>
      <c r="BN46" s="22"/>
      <c r="BO46" s="22"/>
      <c r="BP46" s="22"/>
      <c r="BQ46" s="22"/>
      <c r="BR46" s="22"/>
      <c r="BS46" s="22"/>
      <c r="BT46" s="22"/>
      <c r="BU46" s="22"/>
      <c r="BV46" s="22"/>
      <c r="BW46" s="22"/>
      <c r="BX46" s="22"/>
      <c r="BY46" s="22"/>
      <c r="BZ46" s="22"/>
      <c r="CA46" s="22"/>
      <c r="CB46" s="22"/>
      <c r="CC46" s="22"/>
      <c r="CD46" s="22"/>
      <c r="CE46" s="22"/>
      <c r="CF46" s="22" t="s">
        <v>79</v>
      </c>
      <c r="CG46" s="22"/>
      <c r="CH46" s="22"/>
      <c r="CI46" s="22"/>
      <c r="CJ46" s="22"/>
      <c r="CK46" s="22"/>
      <c r="CL46" s="22"/>
      <c r="CM46" s="22"/>
      <c r="CN46" s="22"/>
      <c r="CO46" s="22"/>
      <c r="CP46" s="22"/>
      <c r="CQ46" s="22"/>
      <c r="CR46" s="22"/>
      <c r="CS46" s="22"/>
      <c r="CT46" s="25" t="s">
        <v>22</v>
      </c>
      <c r="CU46" s="25"/>
      <c r="CV46" s="25"/>
      <c r="CW46" s="25"/>
      <c r="CX46" s="25"/>
      <c r="CY46" s="25"/>
      <c r="CZ46" s="25"/>
      <c r="DA46" s="25"/>
      <c r="DB46" s="25"/>
      <c r="DC46" s="25"/>
      <c r="DD46" s="25"/>
      <c r="DE46" s="25"/>
      <c r="DF46" s="25"/>
      <c r="DG46" s="24">
        <v>6827.16</v>
      </c>
      <c r="DH46" s="24"/>
      <c r="DI46" s="24"/>
      <c r="DJ46" s="24"/>
      <c r="DK46" s="24"/>
      <c r="DL46" s="24"/>
      <c r="DM46" s="24"/>
      <c r="DN46" s="24"/>
      <c r="DO46" s="24"/>
      <c r="DP46" s="24"/>
      <c r="DQ46" s="24"/>
      <c r="DR46" s="24"/>
      <c r="DS46" s="24"/>
      <c r="DT46" s="25" t="s">
        <v>22</v>
      </c>
      <c r="DU46" s="25"/>
      <c r="DV46" s="25"/>
      <c r="DW46" s="25"/>
      <c r="DX46" s="25"/>
      <c r="DY46" s="25"/>
      <c r="DZ46" s="25"/>
      <c r="EA46" s="25"/>
      <c r="EB46" s="25"/>
      <c r="EC46" s="25"/>
      <c r="ED46" s="25"/>
      <c r="EE46" s="25"/>
      <c r="EF46" s="25"/>
      <c r="EG46" s="39">
        <f>EG55+EG63</f>
        <v>6328622.7</v>
      </c>
      <c r="EH46" s="39"/>
      <c r="EI46" s="39"/>
      <c r="EJ46" s="39"/>
      <c r="EK46" s="39"/>
      <c r="EL46" s="39"/>
      <c r="EM46" s="39"/>
      <c r="EN46" s="39"/>
      <c r="EO46" s="39"/>
      <c r="EP46" s="39"/>
      <c r="EQ46" s="39"/>
      <c r="ER46" s="39"/>
      <c r="ES46" s="39"/>
      <c r="ET46" s="25" t="s">
        <v>22</v>
      </c>
      <c r="EU46" s="25"/>
      <c r="EV46" s="25"/>
      <c r="EW46" s="25"/>
      <c r="EX46" s="25"/>
      <c r="EY46" s="25"/>
      <c r="EZ46" s="25"/>
      <c r="FA46" s="25"/>
      <c r="FB46" s="25"/>
      <c r="FC46" s="25"/>
      <c r="FD46" s="25"/>
      <c r="FE46" s="25"/>
    </row>
    <row r="47" spans="1:161" s="20" customFormat="1" ht="27" customHeight="1">
      <c r="A47" s="15"/>
      <c r="B47" s="29" t="s">
        <v>80</v>
      </c>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2" t="s">
        <v>81</v>
      </c>
      <c r="AQ47" s="22"/>
      <c r="AR47" s="22"/>
      <c r="AS47" s="22"/>
      <c r="AT47" s="22"/>
      <c r="AU47" s="22"/>
      <c r="AV47" s="22"/>
      <c r="AW47" s="22"/>
      <c r="AX47" s="22"/>
      <c r="AY47" s="30" t="s">
        <v>82</v>
      </c>
      <c r="AZ47" s="30"/>
      <c r="BA47" s="30"/>
      <c r="BB47" s="30"/>
      <c r="BC47" s="30"/>
      <c r="BD47" s="30"/>
      <c r="BE47" s="30"/>
      <c r="BF47" s="30"/>
      <c r="BG47" s="30"/>
      <c r="BH47" s="30"/>
      <c r="BI47" s="30"/>
      <c r="BJ47" s="30"/>
      <c r="BK47" s="30"/>
      <c r="BL47" s="22" t="s">
        <v>83</v>
      </c>
      <c r="BM47" s="22"/>
      <c r="BN47" s="22"/>
      <c r="BO47" s="22"/>
      <c r="BP47" s="22"/>
      <c r="BQ47" s="22"/>
      <c r="BR47" s="22"/>
      <c r="BS47" s="22"/>
      <c r="BT47" s="22"/>
      <c r="BU47" s="22"/>
      <c r="BV47" s="22"/>
      <c r="BW47" s="22"/>
      <c r="BX47" s="22"/>
      <c r="BY47" s="22"/>
      <c r="BZ47" s="22"/>
      <c r="CA47" s="22"/>
      <c r="CB47" s="22"/>
      <c r="CC47" s="22"/>
      <c r="CD47" s="22"/>
      <c r="CE47" s="22"/>
      <c r="CF47" s="22" t="s">
        <v>84</v>
      </c>
      <c r="CG47" s="22"/>
      <c r="CH47" s="22"/>
      <c r="CI47" s="22"/>
      <c r="CJ47" s="22"/>
      <c r="CK47" s="22"/>
      <c r="CL47" s="22"/>
      <c r="CM47" s="22"/>
      <c r="CN47" s="22"/>
      <c r="CO47" s="22"/>
      <c r="CP47" s="22"/>
      <c r="CQ47" s="22"/>
      <c r="CR47" s="22"/>
      <c r="CS47" s="22"/>
      <c r="CT47" s="25" t="s">
        <v>22</v>
      </c>
      <c r="CU47" s="25"/>
      <c r="CV47" s="25"/>
      <c r="CW47" s="25"/>
      <c r="CX47" s="25"/>
      <c r="CY47" s="25"/>
      <c r="CZ47" s="25"/>
      <c r="DA47" s="25"/>
      <c r="DB47" s="25"/>
      <c r="DC47" s="25"/>
      <c r="DD47" s="25"/>
      <c r="DE47" s="25"/>
      <c r="DF47" s="25"/>
      <c r="DG47" s="24">
        <f>EG47/926.977</f>
        <v>456.64771617850283</v>
      </c>
      <c r="DH47" s="24"/>
      <c r="DI47" s="24"/>
      <c r="DJ47" s="24"/>
      <c r="DK47" s="24"/>
      <c r="DL47" s="24"/>
      <c r="DM47" s="24"/>
      <c r="DN47" s="24"/>
      <c r="DO47" s="24"/>
      <c r="DP47" s="24"/>
      <c r="DQ47" s="24"/>
      <c r="DR47" s="24"/>
      <c r="DS47" s="24"/>
      <c r="DT47" s="25" t="s">
        <v>22</v>
      </c>
      <c r="DU47" s="25"/>
      <c r="DV47" s="25"/>
      <c r="DW47" s="25"/>
      <c r="DX47" s="25"/>
      <c r="DY47" s="25"/>
      <c r="DZ47" s="25"/>
      <c r="EA47" s="25"/>
      <c r="EB47" s="25"/>
      <c r="EC47" s="25"/>
      <c r="ED47" s="25"/>
      <c r="EE47" s="25"/>
      <c r="EF47" s="25"/>
      <c r="EG47" s="39">
        <f>EG56+EG64</f>
        <v>423301.93</v>
      </c>
      <c r="EH47" s="39"/>
      <c r="EI47" s="39"/>
      <c r="EJ47" s="39"/>
      <c r="EK47" s="39"/>
      <c r="EL47" s="39"/>
      <c r="EM47" s="39"/>
      <c r="EN47" s="39"/>
      <c r="EO47" s="39"/>
      <c r="EP47" s="39"/>
      <c r="EQ47" s="39"/>
      <c r="ER47" s="39"/>
      <c r="ES47" s="39"/>
      <c r="ET47" s="25" t="s">
        <v>22</v>
      </c>
      <c r="EU47" s="25"/>
      <c r="EV47" s="25"/>
      <c r="EW47" s="25"/>
      <c r="EX47" s="25"/>
      <c r="EY47" s="25"/>
      <c r="EZ47" s="25"/>
      <c r="FA47" s="25"/>
      <c r="FB47" s="25"/>
      <c r="FC47" s="25"/>
      <c r="FD47" s="25"/>
      <c r="FE47" s="25"/>
    </row>
    <row r="48" spans="1:161" s="36" customFormat="1" ht="21" customHeight="1">
      <c r="A48" s="32"/>
      <c r="B48" s="29" t="s">
        <v>85</v>
      </c>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2" t="s">
        <v>86</v>
      </c>
      <c r="AQ48" s="22"/>
      <c r="AR48" s="22"/>
      <c r="AS48" s="22"/>
      <c r="AT48" s="22"/>
      <c r="AU48" s="22"/>
      <c r="AV48" s="22"/>
      <c r="AW48" s="22"/>
      <c r="AX48" s="22"/>
      <c r="AY48" s="34"/>
      <c r="AZ48" s="34"/>
      <c r="BA48" s="34"/>
      <c r="BB48" s="34"/>
      <c r="BC48" s="34"/>
      <c r="BD48" s="34"/>
      <c r="BE48" s="34"/>
      <c r="BF48" s="34"/>
      <c r="BG48" s="34"/>
      <c r="BH48" s="34"/>
      <c r="BI48" s="34"/>
      <c r="BJ48" s="34"/>
      <c r="BK48" s="34"/>
      <c r="BL48" s="17" t="s">
        <v>22</v>
      </c>
      <c r="BM48" s="17"/>
      <c r="BN48" s="17"/>
      <c r="BO48" s="17"/>
      <c r="BP48" s="17"/>
      <c r="BQ48" s="17"/>
      <c r="BR48" s="17"/>
      <c r="BS48" s="17"/>
      <c r="BT48" s="17"/>
      <c r="BU48" s="17"/>
      <c r="BV48" s="17"/>
      <c r="BW48" s="17"/>
      <c r="BX48" s="17"/>
      <c r="BY48" s="17"/>
      <c r="BZ48" s="17"/>
      <c r="CA48" s="17"/>
      <c r="CB48" s="17"/>
      <c r="CC48" s="17"/>
      <c r="CD48" s="17"/>
      <c r="CE48" s="17"/>
      <c r="CF48" s="17" t="s">
        <v>22</v>
      </c>
      <c r="CG48" s="17"/>
      <c r="CH48" s="17"/>
      <c r="CI48" s="17"/>
      <c r="CJ48" s="17"/>
      <c r="CK48" s="17"/>
      <c r="CL48" s="17"/>
      <c r="CM48" s="17"/>
      <c r="CN48" s="17"/>
      <c r="CO48" s="17"/>
      <c r="CP48" s="17"/>
      <c r="CQ48" s="17"/>
      <c r="CR48" s="17"/>
      <c r="CS48" s="17"/>
      <c r="CT48" s="19" t="s">
        <v>22</v>
      </c>
      <c r="CU48" s="19"/>
      <c r="CV48" s="19"/>
      <c r="CW48" s="19"/>
      <c r="CX48" s="19"/>
      <c r="CY48" s="19"/>
      <c r="CZ48" s="19"/>
      <c r="DA48" s="19"/>
      <c r="DB48" s="19"/>
      <c r="DC48" s="19"/>
      <c r="DD48" s="19"/>
      <c r="DE48" s="19"/>
      <c r="DF48" s="19"/>
      <c r="DG48" s="24">
        <v>208.84</v>
      </c>
      <c r="DH48" s="24"/>
      <c r="DI48" s="24"/>
      <c r="DJ48" s="24"/>
      <c r="DK48" s="24"/>
      <c r="DL48" s="24"/>
      <c r="DM48" s="24"/>
      <c r="DN48" s="24"/>
      <c r="DO48" s="24"/>
      <c r="DP48" s="24"/>
      <c r="DQ48" s="24"/>
      <c r="DR48" s="24"/>
      <c r="DS48" s="24"/>
      <c r="DT48" s="19" t="s">
        <v>22</v>
      </c>
      <c r="DU48" s="19"/>
      <c r="DV48" s="19"/>
      <c r="DW48" s="19"/>
      <c r="DX48" s="19"/>
      <c r="DY48" s="19"/>
      <c r="DZ48" s="19"/>
      <c r="EA48" s="19"/>
      <c r="EB48" s="19"/>
      <c r="EC48" s="19"/>
      <c r="ED48" s="19"/>
      <c r="EE48" s="19"/>
      <c r="EF48" s="19"/>
      <c r="EG48" s="39">
        <v>193590</v>
      </c>
      <c r="EH48" s="39"/>
      <c r="EI48" s="39"/>
      <c r="EJ48" s="39"/>
      <c r="EK48" s="39"/>
      <c r="EL48" s="39"/>
      <c r="EM48" s="39"/>
      <c r="EN48" s="39"/>
      <c r="EO48" s="39"/>
      <c r="EP48" s="39"/>
      <c r="EQ48" s="39"/>
      <c r="ER48" s="39"/>
      <c r="ES48" s="39"/>
      <c r="ET48" s="19" t="s">
        <v>22</v>
      </c>
      <c r="EU48" s="19"/>
      <c r="EV48" s="19"/>
      <c r="EW48" s="19"/>
      <c r="EX48" s="19"/>
      <c r="EY48" s="19"/>
      <c r="EZ48" s="19"/>
      <c r="FA48" s="19"/>
      <c r="FB48" s="19"/>
      <c r="FC48" s="19"/>
      <c r="FD48" s="19"/>
      <c r="FE48" s="19"/>
    </row>
    <row r="49" spans="1:168" s="20" customFormat="1" ht="57" customHeight="1">
      <c r="A49" s="15"/>
      <c r="B49" s="29" t="s">
        <v>87</v>
      </c>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2" t="s">
        <v>88</v>
      </c>
      <c r="AQ49" s="22"/>
      <c r="AR49" s="22"/>
      <c r="AS49" s="22"/>
      <c r="AT49" s="22"/>
      <c r="AU49" s="22"/>
      <c r="AV49" s="22"/>
      <c r="AW49" s="22"/>
      <c r="AX49" s="22"/>
      <c r="AY49" s="23"/>
      <c r="AZ49" s="23"/>
      <c r="BA49" s="23"/>
      <c r="BB49" s="23"/>
      <c r="BC49" s="23"/>
      <c r="BD49" s="23"/>
      <c r="BE49" s="23"/>
      <c r="BF49" s="23"/>
      <c r="BG49" s="23"/>
      <c r="BH49" s="23"/>
      <c r="BI49" s="23"/>
      <c r="BJ49" s="23"/>
      <c r="BK49" s="23"/>
      <c r="BL49" s="22" t="s">
        <v>22</v>
      </c>
      <c r="BM49" s="22"/>
      <c r="BN49" s="22"/>
      <c r="BO49" s="22"/>
      <c r="BP49" s="22"/>
      <c r="BQ49" s="22"/>
      <c r="BR49" s="22"/>
      <c r="BS49" s="22"/>
      <c r="BT49" s="22"/>
      <c r="BU49" s="22"/>
      <c r="BV49" s="22"/>
      <c r="BW49" s="22"/>
      <c r="BX49" s="22"/>
      <c r="BY49" s="22"/>
      <c r="BZ49" s="22"/>
      <c r="CA49" s="22"/>
      <c r="CB49" s="22"/>
      <c r="CC49" s="22"/>
      <c r="CD49" s="22"/>
      <c r="CE49" s="22"/>
      <c r="CF49" s="22" t="s">
        <v>22</v>
      </c>
      <c r="CG49" s="22"/>
      <c r="CH49" s="22"/>
      <c r="CI49" s="22"/>
      <c r="CJ49" s="22"/>
      <c r="CK49" s="22"/>
      <c r="CL49" s="22"/>
      <c r="CM49" s="22"/>
      <c r="CN49" s="22"/>
      <c r="CO49" s="22"/>
      <c r="CP49" s="22"/>
      <c r="CQ49" s="22"/>
      <c r="CR49" s="22"/>
      <c r="CS49" s="22"/>
      <c r="CT49" s="25" t="s">
        <v>22</v>
      </c>
      <c r="CU49" s="25"/>
      <c r="CV49" s="25"/>
      <c r="CW49" s="25"/>
      <c r="CX49" s="25"/>
      <c r="CY49" s="25"/>
      <c r="CZ49" s="25"/>
      <c r="DA49" s="25"/>
      <c r="DB49" s="25"/>
      <c r="DC49" s="25"/>
      <c r="DD49" s="25"/>
      <c r="DE49" s="25"/>
      <c r="DF49" s="25"/>
      <c r="DG49" s="25">
        <v>13060.74</v>
      </c>
      <c r="DH49" s="25"/>
      <c r="DI49" s="25"/>
      <c r="DJ49" s="25"/>
      <c r="DK49" s="25"/>
      <c r="DL49" s="25"/>
      <c r="DM49" s="25"/>
      <c r="DN49" s="25"/>
      <c r="DO49" s="25"/>
      <c r="DP49" s="25"/>
      <c r="DQ49" s="25"/>
      <c r="DR49" s="25"/>
      <c r="DS49" s="25"/>
      <c r="DT49" s="25" t="s">
        <v>22</v>
      </c>
      <c r="DU49" s="25"/>
      <c r="DV49" s="25"/>
      <c r="DW49" s="25"/>
      <c r="DX49" s="25"/>
      <c r="DY49" s="25"/>
      <c r="DZ49" s="25"/>
      <c r="EA49" s="25"/>
      <c r="EB49" s="25"/>
      <c r="EC49" s="25"/>
      <c r="ED49" s="25"/>
      <c r="EE49" s="25"/>
      <c r="EF49" s="25"/>
      <c r="EG49" s="39">
        <f>EG50+EG51+EG55+EG56</f>
        <v>12107004.1</v>
      </c>
      <c r="EH49" s="39"/>
      <c r="EI49" s="39"/>
      <c r="EJ49" s="39"/>
      <c r="EK49" s="39"/>
      <c r="EL49" s="39"/>
      <c r="EM49" s="39"/>
      <c r="EN49" s="39"/>
      <c r="EO49" s="39"/>
      <c r="EP49" s="39"/>
      <c r="EQ49" s="39"/>
      <c r="ER49" s="39"/>
      <c r="ES49" s="39"/>
      <c r="ET49" s="25"/>
      <c r="EU49" s="25"/>
      <c r="EV49" s="25"/>
      <c r="EW49" s="25"/>
      <c r="EX49" s="25"/>
      <c r="EY49" s="25"/>
      <c r="EZ49" s="25"/>
      <c r="FA49" s="25"/>
      <c r="FB49" s="25"/>
      <c r="FC49" s="25"/>
      <c r="FD49" s="25"/>
      <c r="FE49" s="25"/>
      <c r="FL49" s="20" t="s">
        <v>89</v>
      </c>
    </row>
    <row r="50" spans="1:161" s="20" customFormat="1" ht="12.75" customHeight="1">
      <c r="A50" s="15"/>
      <c r="B50" s="29" t="s">
        <v>45</v>
      </c>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2" t="s">
        <v>90</v>
      </c>
      <c r="AQ50" s="22"/>
      <c r="AR50" s="22"/>
      <c r="AS50" s="22"/>
      <c r="AT50" s="22"/>
      <c r="AU50" s="22"/>
      <c r="AV50" s="22"/>
      <c r="AW50" s="22"/>
      <c r="AX50" s="22"/>
      <c r="AY50" s="23" t="s">
        <v>25</v>
      </c>
      <c r="AZ50" s="23"/>
      <c r="BA50" s="23"/>
      <c r="BB50" s="23"/>
      <c r="BC50" s="23"/>
      <c r="BD50" s="23"/>
      <c r="BE50" s="23"/>
      <c r="BF50" s="23"/>
      <c r="BG50" s="23"/>
      <c r="BH50" s="23"/>
      <c r="BI50" s="23"/>
      <c r="BJ50" s="23"/>
      <c r="BK50" s="23"/>
      <c r="BL50" s="22" t="s">
        <v>64</v>
      </c>
      <c r="BM50" s="22"/>
      <c r="BN50" s="22"/>
      <c r="BO50" s="22"/>
      <c r="BP50" s="22"/>
      <c r="BQ50" s="22"/>
      <c r="BR50" s="22"/>
      <c r="BS50" s="22"/>
      <c r="BT50" s="22"/>
      <c r="BU50" s="22"/>
      <c r="BV50" s="22"/>
      <c r="BW50" s="22"/>
      <c r="BX50" s="22"/>
      <c r="BY50" s="22"/>
      <c r="BZ50" s="22"/>
      <c r="CA50" s="22"/>
      <c r="CB50" s="22"/>
      <c r="CC50" s="22"/>
      <c r="CD50" s="22"/>
      <c r="CE50" s="22"/>
      <c r="CF50" s="24">
        <v>3529</v>
      </c>
      <c r="CG50" s="24"/>
      <c r="CH50" s="24"/>
      <c r="CI50" s="24"/>
      <c r="CJ50" s="24"/>
      <c r="CK50" s="24"/>
      <c r="CL50" s="24"/>
      <c r="CM50" s="24"/>
      <c r="CN50" s="24"/>
      <c r="CO50" s="24"/>
      <c r="CP50" s="24"/>
      <c r="CQ50" s="24"/>
      <c r="CR50" s="24"/>
      <c r="CS50" s="24"/>
      <c r="CT50" s="25" t="s">
        <v>22</v>
      </c>
      <c r="CU50" s="25"/>
      <c r="CV50" s="25"/>
      <c r="CW50" s="25"/>
      <c r="CX50" s="25"/>
      <c r="CY50" s="25"/>
      <c r="CZ50" s="25"/>
      <c r="DA50" s="25"/>
      <c r="DB50" s="25"/>
      <c r="DC50" s="25"/>
      <c r="DD50" s="25"/>
      <c r="DE50" s="25"/>
      <c r="DF50" s="25"/>
      <c r="DG50" s="24">
        <v>1164.57</v>
      </c>
      <c r="DH50" s="24"/>
      <c r="DI50" s="24"/>
      <c r="DJ50" s="24"/>
      <c r="DK50" s="24"/>
      <c r="DL50" s="24"/>
      <c r="DM50" s="24"/>
      <c r="DN50" s="24"/>
      <c r="DO50" s="24"/>
      <c r="DP50" s="24"/>
      <c r="DQ50" s="24"/>
      <c r="DR50" s="24"/>
      <c r="DS50" s="24"/>
      <c r="DT50" s="25" t="s">
        <v>22</v>
      </c>
      <c r="DU50" s="25"/>
      <c r="DV50" s="25"/>
      <c r="DW50" s="25"/>
      <c r="DX50" s="25"/>
      <c r="DY50" s="25"/>
      <c r="DZ50" s="25"/>
      <c r="EA50" s="25"/>
      <c r="EB50" s="25"/>
      <c r="EC50" s="25"/>
      <c r="ED50" s="25"/>
      <c r="EE50" s="25"/>
      <c r="EF50" s="25"/>
      <c r="EG50" s="39">
        <v>1079530.3</v>
      </c>
      <c r="EH50" s="39"/>
      <c r="EI50" s="39"/>
      <c r="EJ50" s="39"/>
      <c r="EK50" s="39"/>
      <c r="EL50" s="39"/>
      <c r="EM50" s="39"/>
      <c r="EN50" s="39"/>
      <c r="EO50" s="39"/>
      <c r="EP50" s="39"/>
      <c r="EQ50" s="39"/>
      <c r="ER50" s="39"/>
      <c r="ES50" s="39"/>
      <c r="ET50" s="25" t="s">
        <v>22</v>
      </c>
      <c r="EU50" s="25"/>
      <c r="EV50" s="25"/>
      <c r="EW50" s="25"/>
      <c r="EX50" s="25"/>
      <c r="EY50" s="25"/>
      <c r="EZ50" s="25"/>
      <c r="FA50" s="25"/>
      <c r="FB50" s="25"/>
      <c r="FC50" s="25"/>
      <c r="FD50" s="25"/>
      <c r="FE50" s="25"/>
    </row>
    <row r="51" spans="1:161" s="20" customFormat="1" ht="13.5" customHeight="1">
      <c r="A51" s="40"/>
      <c r="B51" s="29" t="s">
        <v>28</v>
      </c>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2" t="s">
        <v>91</v>
      </c>
      <c r="AQ51" s="22"/>
      <c r="AR51" s="22"/>
      <c r="AS51" s="22"/>
      <c r="AT51" s="22"/>
      <c r="AU51" s="22"/>
      <c r="AV51" s="22"/>
      <c r="AW51" s="22"/>
      <c r="AX51" s="22"/>
      <c r="AY51" s="23" t="s">
        <v>30</v>
      </c>
      <c r="AZ51" s="23"/>
      <c r="BA51" s="23"/>
      <c r="BB51" s="23"/>
      <c r="BC51" s="23"/>
      <c r="BD51" s="23"/>
      <c r="BE51" s="23"/>
      <c r="BF51" s="23"/>
      <c r="BG51" s="23"/>
      <c r="BH51" s="23"/>
      <c r="BI51" s="23"/>
      <c r="BJ51" s="23"/>
      <c r="BK51" s="23"/>
      <c r="BL51" s="22" t="s">
        <v>68</v>
      </c>
      <c r="BM51" s="22"/>
      <c r="BN51" s="22"/>
      <c r="BO51" s="22"/>
      <c r="BP51" s="22"/>
      <c r="BQ51" s="22"/>
      <c r="BR51" s="22"/>
      <c r="BS51" s="22"/>
      <c r="BT51" s="22"/>
      <c r="BU51" s="22"/>
      <c r="BV51" s="22"/>
      <c r="BW51" s="22"/>
      <c r="BX51" s="22"/>
      <c r="BY51" s="22"/>
      <c r="BZ51" s="22"/>
      <c r="CA51" s="22"/>
      <c r="CB51" s="22"/>
      <c r="CC51" s="22"/>
      <c r="CD51" s="22"/>
      <c r="CE51" s="22"/>
      <c r="CF51" s="24">
        <v>546.88</v>
      </c>
      <c r="CG51" s="24"/>
      <c r="CH51" s="24"/>
      <c r="CI51" s="24"/>
      <c r="CJ51" s="24"/>
      <c r="CK51" s="24"/>
      <c r="CL51" s="24"/>
      <c r="CM51" s="24"/>
      <c r="CN51" s="24"/>
      <c r="CO51" s="24"/>
      <c r="CP51" s="24"/>
      <c r="CQ51" s="24"/>
      <c r="CR51" s="24"/>
      <c r="CS51" s="24"/>
      <c r="CT51" s="19" t="s">
        <v>22</v>
      </c>
      <c r="CU51" s="19"/>
      <c r="CV51" s="19"/>
      <c r="CW51" s="19"/>
      <c r="CX51" s="19"/>
      <c r="CY51" s="19"/>
      <c r="CZ51" s="19"/>
      <c r="DA51" s="19"/>
      <c r="DB51" s="19"/>
      <c r="DC51" s="19"/>
      <c r="DD51" s="19"/>
      <c r="DE51" s="19"/>
      <c r="DF51" s="19"/>
      <c r="DG51" s="24">
        <v>4612.36</v>
      </c>
      <c r="DH51" s="24"/>
      <c r="DI51" s="24"/>
      <c r="DJ51" s="24"/>
      <c r="DK51" s="24"/>
      <c r="DL51" s="24"/>
      <c r="DM51" s="24"/>
      <c r="DN51" s="24"/>
      <c r="DO51" s="24"/>
      <c r="DP51" s="24"/>
      <c r="DQ51" s="24"/>
      <c r="DR51" s="24"/>
      <c r="DS51" s="24"/>
      <c r="DT51" s="19" t="s">
        <v>22</v>
      </c>
      <c r="DU51" s="19"/>
      <c r="DV51" s="19"/>
      <c r="DW51" s="19"/>
      <c r="DX51" s="19"/>
      <c r="DY51" s="19"/>
      <c r="DZ51" s="19"/>
      <c r="EA51" s="19"/>
      <c r="EB51" s="19"/>
      <c r="EC51" s="19"/>
      <c r="ED51" s="19"/>
      <c r="EE51" s="19"/>
      <c r="EF51" s="19"/>
      <c r="EG51" s="39">
        <v>4275549.17</v>
      </c>
      <c r="EH51" s="39"/>
      <c r="EI51" s="39"/>
      <c r="EJ51" s="39"/>
      <c r="EK51" s="39"/>
      <c r="EL51" s="39"/>
      <c r="EM51" s="39"/>
      <c r="EN51" s="39"/>
      <c r="EO51" s="39"/>
      <c r="EP51" s="39"/>
      <c r="EQ51" s="39"/>
      <c r="ER51" s="39"/>
      <c r="ES51" s="39"/>
      <c r="ET51" s="19" t="s">
        <v>22</v>
      </c>
      <c r="EU51" s="19"/>
      <c r="EV51" s="19"/>
      <c r="EW51" s="19"/>
      <c r="EX51" s="19"/>
      <c r="EY51" s="19"/>
      <c r="EZ51" s="19"/>
      <c r="FA51" s="19"/>
      <c r="FB51" s="19"/>
      <c r="FC51" s="19"/>
      <c r="FD51" s="19"/>
      <c r="FE51" s="19"/>
    </row>
    <row r="52" spans="1:161" s="20" customFormat="1" ht="33.75" customHeight="1">
      <c r="A52" s="40"/>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2" t="s">
        <v>92</v>
      </c>
      <c r="AQ52" s="22"/>
      <c r="AR52" s="22"/>
      <c r="AS52" s="22"/>
      <c r="AT52" s="22"/>
      <c r="AU52" s="22"/>
      <c r="AV52" s="22"/>
      <c r="AW52" s="22"/>
      <c r="AX52" s="22"/>
      <c r="AY52" s="41" t="s">
        <v>71</v>
      </c>
      <c r="AZ52" s="41"/>
      <c r="BA52" s="41"/>
      <c r="BB52" s="41"/>
      <c r="BC52" s="41"/>
      <c r="BD52" s="41"/>
      <c r="BE52" s="41"/>
      <c r="BF52" s="41"/>
      <c r="BG52" s="41"/>
      <c r="BH52" s="41"/>
      <c r="BI52" s="41"/>
      <c r="BJ52" s="41"/>
      <c r="BK52" s="41"/>
      <c r="BL52" s="42"/>
      <c r="BM52" s="42"/>
      <c r="BN52" s="42"/>
      <c r="BO52" s="42"/>
      <c r="BP52" s="42"/>
      <c r="BQ52" s="42"/>
      <c r="BR52" s="42"/>
      <c r="BS52" s="42"/>
      <c r="BT52" s="42"/>
      <c r="BU52" s="42"/>
      <c r="BV52" s="42"/>
      <c r="BW52" s="42"/>
      <c r="BX52" s="42"/>
      <c r="BY52" s="42"/>
      <c r="BZ52" s="42"/>
      <c r="CA52" s="42"/>
      <c r="CB52" s="42"/>
      <c r="CC52" s="42"/>
      <c r="CD52" s="42"/>
      <c r="CE52" s="42"/>
      <c r="CF52" s="22"/>
      <c r="CG52" s="22"/>
      <c r="CH52" s="22"/>
      <c r="CI52" s="22"/>
      <c r="CJ52" s="22"/>
      <c r="CK52" s="22"/>
      <c r="CL52" s="22"/>
      <c r="CM52" s="22"/>
      <c r="CN52" s="22"/>
      <c r="CO52" s="22"/>
      <c r="CP52" s="22"/>
      <c r="CQ52" s="22"/>
      <c r="CR52" s="22"/>
      <c r="CS52" s="22"/>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39"/>
      <c r="EH52" s="39"/>
      <c r="EI52" s="39"/>
      <c r="EJ52" s="39"/>
      <c r="EK52" s="39"/>
      <c r="EL52" s="39"/>
      <c r="EM52" s="39"/>
      <c r="EN52" s="39"/>
      <c r="EO52" s="39"/>
      <c r="EP52" s="39"/>
      <c r="EQ52" s="39"/>
      <c r="ER52" s="39"/>
      <c r="ES52" s="39"/>
      <c r="ET52" s="25"/>
      <c r="EU52" s="25"/>
      <c r="EV52" s="25"/>
      <c r="EW52" s="25"/>
      <c r="EX52" s="25"/>
      <c r="EY52" s="25"/>
      <c r="EZ52" s="25"/>
      <c r="FA52" s="25"/>
      <c r="FB52" s="25"/>
      <c r="FC52" s="25"/>
      <c r="FD52" s="25"/>
      <c r="FE52" s="25"/>
    </row>
    <row r="53" spans="1:161" s="20" customFormat="1" ht="39.75" customHeight="1">
      <c r="A53" s="40"/>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2" t="s">
        <v>93</v>
      </c>
      <c r="AQ53" s="22"/>
      <c r="AR53" s="22"/>
      <c r="AS53" s="22"/>
      <c r="AT53" s="22"/>
      <c r="AU53" s="22"/>
      <c r="AV53" s="22"/>
      <c r="AW53" s="22"/>
      <c r="AX53" s="22"/>
      <c r="AY53" s="41" t="s">
        <v>73</v>
      </c>
      <c r="AZ53" s="41"/>
      <c r="BA53" s="41"/>
      <c r="BB53" s="41"/>
      <c r="BC53" s="41"/>
      <c r="BD53" s="41"/>
      <c r="BE53" s="41"/>
      <c r="BF53" s="41"/>
      <c r="BG53" s="41"/>
      <c r="BH53" s="41"/>
      <c r="BI53" s="41"/>
      <c r="BJ53" s="41"/>
      <c r="BK53" s="41"/>
      <c r="BL53" s="42"/>
      <c r="BM53" s="42"/>
      <c r="BN53" s="42"/>
      <c r="BO53" s="42"/>
      <c r="BP53" s="42"/>
      <c r="BQ53" s="42"/>
      <c r="BR53" s="42"/>
      <c r="BS53" s="42"/>
      <c r="BT53" s="42"/>
      <c r="BU53" s="42"/>
      <c r="BV53" s="42"/>
      <c r="BW53" s="42"/>
      <c r="BX53" s="42"/>
      <c r="BY53" s="42"/>
      <c r="BZ53" s="42"/>
      <c r="CA53" s="42"/>
      <c r="CB53" s="42"/>
      <c r="CC53" s="42"/>
      <c r="CD53" s="42"/>
      <c r="CE53" s="42"/>
      <c r="CF53" s="22"/>
      <c r="CG53" s="22"/>
      <c r="CH53" s="22"/>
      <c r="CI53" s="22"/>
      <c r="CJ53" s="22"/>
      <c r="CK53" s="22"/>
      <c r="CL53" s="22"/>
      <c r="CM53" s="22"/>
      <c r="CN53" s="22"/>
      <c r="CO53" s="22"/>
      <c r="CP53" s="22"/>
      <c r="CQ53" s="22"/>
      <c r="CR53" s="22"/>
      <c r="CS53" s="22"/>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39"/>
      <c r="EH53" s="39"/>
      <c r="EI53" s="39"/>
      <c r="EJ53" s="39"/>
      <c r="EK53" s="39"/>
      <c r="EL53" s="39"/>
      <c r="EM53" s="39"/>
      <c r="EN53" s="39"/>
      <c r="EO53" s="39"/>
      <c r="EP53" s="39"/>
      <c r="EQ53" s="39"/>
      <c r="ER53" s="39"/>
      <c r="ES53" s="39"/>
      <c r="ET53" s="25"/>
      <c r="EU53" s="25"/>
      <c r="EV53" s="25"/>
      <c r="EW53" s="25"/>
      <c r="EX53" s="25"/>
      <c r="EY53" s="25"/>
      <c r="EZ53" s="25"/>
      <c r="FA53" s="25"/>
      <c r="FB53" s="25"/>
      <c r="FC53" s="25"/>
      <c r="FD53" s="25"/>
      <c r="FE53" s="25"/>
    </row>
    <row r="54" spans="1:161" s="20" customFormat="1" ht="13.5" customHeight="1">
      <c r="A54" s="40"/>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2" t="s">
        <v>94</v>
      </c>
      <c r="AQ54" s="22"/>
      <c r="AR54" s="22"/>
      <c r="AS54" s="22"/>
      <c r="AT54" s="22"/>
      <c r="AU54" s="22"/>
      <c r="AV54" s="22"/>
      <c r="AW54" s="22"/>
      <c r="AX54" s="22"/>
      <c r="AY54" s="43" t="s">
        <v>75</v>
      </c>
      <c r="AZ54" s="43"/>
      <c r="BA54" s="43"/>
      <c r="BB54" s="43"/>
      <c r="BC54" s="43"/>
      <c r="BD54" s="43"/>
      <c r="BE54" s="43"/>
      <c r="BF54" s="43"/>
      <c r="BG54" s="43"/>
      <c r="BH54" s="43"/>
      <c r="BI54" s="43"/>
      <c r="BJ54" s="43"/>
      <c r="BK54" s="43"/>
      <c r="BL54" s="42"/>
      <c r="BM54" s="42"/>
      <c r="BN54" s="42"/>
      <c r="BO54" s="42"/>
      <c r="BP54" s="42"/>
      <c r="BQ54" s="42"/>
      <c r="BR54" s="42"/>
      <c r="BS54" s="42"/>
      <c r="BT54" s="42"/>
      <c r="BU54" s="42"/>
      <c r="BV54" s="42"/>
      <c r="BW54" s="42"/>
      <c r="BX54" s="42"/>
      <c r="BY54" s="42"/>
      <c r="BZ54" s="42"/>
      <c r="CA54" s="42"/>
      <c r="CB54" s="42"/>
      <c r="CC54" s="42"/>
      <c r="CD54" s="42"/>
      <c r="CE54" s="42"/>
      <c r="CF54" s="22"/>
      <c r="CG54" s="22"/>
      <c r="CH54" s="22"/>
      <c r="CI54" s="22"/>
      <c r="CJ54" s="22"/>
      <c r="CK54" s="22"/>
      <c r="CL54" s="22"/>
      <c r="CM54" s="22"/>
      <c r="CN54" s="22"/>
      <c r="CO54" s="22"/>
      <c r="CP54" s="22"/>
      <c r="CQ54" s="22"/>
      <c r="CR54" s="22"/>
      <c r="CS54" s="22"/>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39"/>
      <c r="EH54" s="39"/>
      <c r="EI54" s="39"/>
      <c r="EJ54" s="39"/>
      <c r="EK54" s="39"/>
      <c r="EL54" s="39"/>
      <c r="EM54" s="39"/>
      <c r="EN54" s="39"/>
      <c r="EO54" s="39"/>
      <c r="EP54" s="39"/>
      <c r="EQ54" s="39"/>
      <c r="ER54" s="39"/>
      <c r="ES54" s="39"/>
      <c r="ET54" s="25"/>
      <c r="EU54" s="25"/>
      <c r="EV54" s="25"/>
      <c r="EW54" s="25"/>
      <c r="EX54" s="25"/>
      <c r="EY54" s="25"/>
      <c r="EZ54" s="25"/>
      <c r="FA54" s="25"/>
      <c r="FB54" s="25"/>
      <c r="FC54" s="25"/>
      <c r="FD54" s="25"/>
      <c r="FE54" s="25"/>
    </row>
    <row r="55" spans="1:161" s="20" customFormat="1" ht="13.5" customHeight="1">
      <c r="A55" s="15"/>
      <c r="B55" s="29" t="s">
        <v>33</v>
      </c>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2" t="s">
        <v>95</v>
      </c>
      <c r="AQ55" s="22"/>
      <c r="AR55" s="22"/>
      <c r="AS55" s="22"/>
      <c r="AT55" s="22"/>
      <c r="AU55" s="22"/>
      <c r="AV55" s="22"/>
      <c r="AW55" s="22"/>
      <c r="AX55" s="22"/>
      <c r="AY55" s="44" t="s">
        <v>35</v>
      </c>
      <c r="AZ55" s="44"/>
      <c r="BA55" s="44"/>
      <c r="BB55" s="44"/>
      <c r="BC55" s="44"/>
      <c r="BD55" s="44"/>
      <c r="BE55" s="44"/>
      <c r="BF55" s="44"/>
      <c r="BG55" s="44"/>
      <c r="BH55" s="44"/>
      <c r="BI55" s="44"/>
      <c r="BJ55" s="44"/>
      <c r="BK55" s="44"/>
      <c r="BL55" s="22" t="s">
        <v>78</v>
      </c>
      <c r="BM55" s="22"/>
      <c r="BN55" s="22"/>
      <c r="BO55" s="22"/>
      <c r="BP55" s="22"/>
      <c r="BQ55" s="22"/>
      <c r="BR55" s="22"/>
      <c r="BS55" s="22"/>
      <c r="BT55" s="22"/>
      <c r="BU55" s="22"/>
      <c r="BV55" s="22"/>
      <c r="BW55" s="22"/>
      <c r="BX55" s="22"/>
      <c r="BY55" s="22"/>
      <c r="BZ55" s="22"/>
      <c r="CA55" s="22"/>
      <c r="CB55" s="22"/>
      <c r="CC55" s="22"/>
      <c r="CD55" s="22"/>
      <c r="CE55" s="22"/>
      <c r="CF55" s="24">
        <v>3209.76</v>
      </c>
      <c r="CG55" s="24"/>
      <c r="CH55" s="24"/>
      <c r="CI55" s="24"/>
      <c r="CJ55" s="24"/>
      <c r="CK55" s="24"/>
      <c r="CL55" s="24"/>
      <c r="CM55" s="24"/>
      <c r="CN55" s="24"/>
      <c r="CO55" s="24"/>
      <c r="CP55" s="24"/>
      <c r="CQ55" s="24"/>
      <c r="CR55" s="24"/>
      <c r="CS55" s="24"/>
      <c r="CT55" s="19" t="s">
        <v>22</v>
      </c>
      <c r="CU55" s="19"/>
      <c r="CV55" s="19"/>
      <c r="CW55" s="19"/>
      <c r="CX55" s="19"/>
      <c r="CY55" s="19"/>
      <c r="CZ55" s="19"/>
      <c r="DA55" s="19"/>
      <c r="DB55" s="19"/>
      <c r="DC55" s="19"/>
      <c r="DD55" s="19"/>
      <c r="DE55" s="19"/>
      <c r="DF55" s="19"/>
      <c r="DG55" s="24">
        <v>6827.16</v>
      </c>
      <c r="DH55" s="24"/>
      <c r="DI55" s="24"/>
      <c r="DJ55" s="24"/>
      <c r="DK55" s="24"/>
      <c r="DL55" s="24"/>
      <c r="DM55" s="24"/>
      <c r="DN55" s="24"/>
      <c r="DO55" s="24"/>
      <c r="DP55" s="24"/>
      <c r="DQ55" s="24"/>
      <c r="DR55" s="24"/>
      <c r="DS55" s="24"/>
      <c r="DT55" s="19" t="s">
        <v>22</v>
      </c>
      <c r="DU55" s="19"/>
      <c r="DV55" s="19"/>
      <c r="DW55" s="19"/>
      <c r="DX55" s="19"/>
      <c r="DY55" s="19"/>
      <c r="DZ55" s="19"/>
      <c r="EA55" s="19"/>
      <c r="EB55" s="19"/>
      <c r="EC55" s="19"/>
      <c r="ED55" s="19"/>
      <c r="EE55" s="19"/>
      <c r="EF55" s="19"/>
      <c r="EG55" s="39">
        <v>6328622.7</v>
      </c>
      <c r="EH55" s="39"/>
      <c r="EI55" s="39"/>
      <c r="EJ55" s="39"/>
      <c r="EK55" s="39"/>
      <c r="EL55" s="39"/>
      <c r="EM55" s="39"/>
      <c r="EN55" s="39"/>
      <c r="EO55" s="39"/>
      <c r="EP55" s="39"/>
      <c r="EQ55" s="39"/>
      <c r="ER55" s="39"/>
      <c r="ES55" s="39"/>
      <c r="ET55" s="19" t="s">
        <v>22</v>
      </c>
      <c r="EU55" s="19"/>
      <c r="EV55" s="19"/>
      <c r="EW55" s="19"/>
      <c r="EX55" s="19"/>
      <c r="EY55" s="19"/>
      <c r="EZ55" s="19"/>
      <c r="FA55" s="19"/>
      <c r="FB55" s="19"/>
      <c r="FC55" s="19"/>
      <c r="FD55" s="19"/>
      <c r="FE55" s="19"/>
    </row>
    <row r="56" spans="1:161" s="20" customFormat="1" ht="27" customHeight="1">
      <c r="A56" s="15"/>
      <c r="B56" s="29" t="s">
        <v>38</v>
      </c>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2" t="s">
        <v>96</v>
      </c>
      <c r="AQ56" s="22"/>
      <c r="AR56" s="22"/>
      <c r="AS56" s="22"/>
      <c r="AT56" s="22"/>
      <c r="AU56" s="22"/>
      <c r="AV56" s="22"/>
      <c r="AW56" s="22"/>
      <c r="AX56" s="22"/>
      <c r="AY56" s="30" t="s">
        <v>40</v>
      </c>
      <c r="AZ56" s="30"/>
      <c r="BA56" s="30"/>
      <c r="BB56" s="30"/>
      <c r="BC56" s="30"/>
      <c r="BD56" s="30"/>
      <c r="BE56" s="30"/>
      <c r="BF56" s="30"/>
      <c r="BG56" s="30"/>
      <c r="BH56" s="30"/>
      <c r="BI56" s="30"/>
      <c r="BJ56" s="30"/>
      <c r="BK56" s="30"/>
      <c r="BL56" s="22" t="s">
        <v>83</v>
      </c>
      <c r="BM56" s="22"/>
      <c r="BN56" s="22"/>
      <c r="BO56" s="22"/>
      <c r="BP56" s="22"/>
      <c r="BQ56" s="22"/>
      <c r="BR56" s="22"/>
      <c r="BS56" s="22"/>
      <c r="BT56" s="22"/>
      <c r="BU56" s="22"/>
      <c r="BV56" s="22"/>
      <c r="BW56" s="22"/>
      <c r="BX56" s="22"/>
      <c r="BY56" s="22"/>
      <c r="BZ56" s="22"/>
      <c r="CA56" s="22"/>
      <c r="CB56" s="22"/>
      <c r="CC56" s="22"/>
      <c r="CD56" s="22"/>
      <c r="CE56" s="22"/>
      <c r="CF56" s="24">
        <f>DG56/BL56</f>
        <v>729.4691951733272</v>
      </c>
      <c r="CG56" s="24"/>
      <c r="CH56" s="24"/>
      <c r="CI56" s="24"/>
      <c r="CJ56" s="24"/>
      <c r="CK56" s="24"/>
      <c r="CL56" s="24"/>
      <c r="CM56" s="24"/>
      <c r="CN56" s="24"/>
      <c r="CO56" s="24"/>
      <c r="CP56" s="24"/>
      <c r="CQ56" s="24"/>
      <c r="CR56" s="24"/>
      <c r="CS56" s="24"/>
      <c r="CT56" s="19" t="s">
        <v>22</v>
      </c>
      <c r="CU56" s="19"/>
      <c r="CV56" s="19"/>
      <c r="CW56" s="19"/>
      <c r="CX56" s="19"/>
      <c r="CY56" s="19"/>
      <c r="CZ56" s="19"/>
      <c r="DA56" s="19"/>
      <c r="DB56" s="19"/>
      <c r="DC56" s="19"/>
      <c r="DD56" s="19"/>
      <c r="DE56" s="19"/>
      <c r="DF56" s="19"/>
      <c r="DG56" s="24">
        <f>EG56/926.977</f>
        <v>456.64771617850283</v>
      </c>
      <c r="DH56" s="24"/>
      <c r="DI56" s="24"/>
      <c r="DJ56" s="24"/>
      <c r="DK56" s="24"/>
      <c r="DL56" s="24"/>
      <c r="DM56" s="24"/>
      <c r="DN56" s="24"/>
      <c r="DO56" s="24"/>
      <c r="DP56" s="24"/>
      <c r="DQ56" s="24"/>
      <c r="DR56" s="24"/>
      <c r="DS56" s="24"/>
      <c r="DT56" s="19" t="s">
        <v>22</v>
      </c>
      <c r="DU56" s="19"/>
      <c r="DV56" s="19"/>
      <c r="DW56" s="19"/>
      <c r="DX56" s="19"/>
      <c r="DY56" s="19"/>
      <c r="DZ56" s="19"/>
      <c r="EA56" s="19"/>
      <c r="EB56" s="19"/>
      <c r="EC56" s="19"/>
      <c r="ED56" s="19"/>
      <c r="EE56" s="19"/>
      <c r="EF56" s="19"/>
      <c r="EG56" s="39">
        <v>423301.93</v>
      </c>
      <c r="EH56" s="39"/>
      <c r="EI56" s="39"/>
      <c r="EJ56" s="39"/>
      <c r="EK56" s="39"/>
      <c r="EL56" s="39"/>
      <c r="EM56" s="39"/>
      <c r="EN56" s="39"/>
      <c r="EO56" s="39"/>
      <c r="EP56" s="39"/>
      <c r="EQ56" s="39"/>
      <c r="ER56" s="39"/>
      <c r="ES56" s="39"/>
      <c r="ET56" s="19" t="s">
        <v>22</v>
      </c>
      <c r="EU56" s="19"/>
      <c r="EV56" s="19"/>
      <c r="EW56" s="19"/>
      <c r="EX56" s="19"/>
      <c r="EY56" s="19"/>
      <c r="EZ56" s="19"/>
      <c r="FA56" s="19"/>
      <c r="FB56" s="19"/>
      <c r="FC56" s="19"/>
      <c r="FD56" s="19"/>
      <c r="FE56" s="19"/>
    </row>
    <row r="57" spans="1:180" s="20" customFormat="1" ht="33" customHeight="1">
      <c r="A57" s="15"/>
      <c r="B57" s="29" t="s">
        <v>97</v>
      </c>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2" t="s">
        <v>98</v>
      </c>
      <c r="AQ57" s="22"/>
      <c r="AR57" s="22"/>
      <c r="AS57" s="22"/>
      <c r="AT57" s="22"/>
      <c r="AU57" s="22"/>
      <c r="AV57" s="22"/>
      <c r="AW57" s="22"/>
      <c r="AX57" s="22"/>
      <c r="AY57" s="23"/>
      <c r="AZ57" s="23"/>
      <c r="BA57" s="23"/>
      <c r="BB57" s="23"/>
      <c r="BC57" s="23"/>
      <c r="BD57" s="23"/>
      <c r="BE57" s="23"/>
      <c r="BF57" s="23"/>
      <c r="BG57" s="23"/>
      <c r="BH57" s="23"/>
      <c r="BI57" s="23"/>
      <c r="BJ57" s="23"/>
      <c r="BK57" s="23"/>
      <c r="BL57" s="17" t="s">
        <v>22</v>
      </c>
      <c r="BM57" s="17"/>
      <c r="BN57" s="17"/>
      <c r="BO57" s="17"/>
      <c r="BP57" s="17"/>
      <c r="BQ57" s="17"/>
      <c r="BR57" s="17"/>
      <c r="BS57" s="17"/>
      <c r="BT57" s="17"/>
      <c r="BU57" s="17"/>
      <c r="BV57" s="17"/>
      <c r="BW57" s="17"/>
      <c r="BX57" s="17"/>
      <c r="BY57" s="17"/>
      <c r="BZ57" s="17"/>
      <c r="CA57" s="17"/>
      <c r="CB57" s="17"/>
      <c r="CC57" s="17"/>
      <c r="CD57" s="17"/>
      <c r="CE57" s="17"/>
      <c r="CF57" s="17" t="s">
        <v>22</v>
      </c>
      <c r="CG57" s="17"/>
      <c r="CH57" s="17"/>
      <c r="CI57" s="17"/>
      <c r="CJ57" s="17"/>
      <c r="CK57" s="17"/>
      <c r="CL57" s="17"/>
      <c r="CM57" s="17"/>
      <c r="CN57" s="17"/>
      <c r="CO57" s="17"/>
      <c r="CP57" s="17"/>
      <c r="CQ57" s="17"/>
      <c r="CR57" s="17"/>
      <c r="CS57" s="17"/>
      <c r="CT57" s="19" t="s">
        <v>22</v>
      </c>
      <c r="CU57" s="19"/>
      <c r="CV57" s="19"/>
      <c r="CW57" s="19"/>
      <c r="CX57" s="19"/>
      <c r="CY57" s="19"/>
      <c r="CZ57" s="19"/>
      <c r="DA57" s="19"/>
      <c r="DB57" s="19"/>
      <c r="DC57" s="19"/>
      <c r="DD57" s="19"/>
      <c r="DE57" s="19"/>
      <c r="DF57" s="19"/>
      <c r="DG57" s="25"/>
      <c r="DH57" s="25"/>
      <c r="DI57" s="25"/>
      <c r="DJ57" s="25"/>
      <c r="DK57" s="25"/>
      <c r="DL57" s="25"/>
      <c r="DM57" s="25"/>
      <c r="DN57" s="25"/>
      <c r="DO57" s="25"/>
      <c r="DP57" s="25"/>
      <c r="DQ57" s="25"/>
      <c r="DR57" s="25"/>
      <c r="DS57" s="25"/>
      <c r="DT57" s="19" t="s">
        <v>22</v>
      </c>
      <c r="DU57" s="19"/>
      <c r="DV57" s="19"/>
      <c r="DW57" s="19"/>
      <c r="DX57" s="19"/>
      <c r="DY57" s="19"/>
      <c r="DZ57" s="19"/>
      <c r="EA57" s="19"/>
      <c r="EB57" s="19"/>
      <c r="EC57" s="19"/>
      <c r="ED57" s="19"/>
      <c r="EE57" s="19"/>
      <c r="EF57" s="19"/>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L57" s="36"/>
      <c r="FM57" s="36"/>
      <c r="FN57" s="36"/>
      <c r="FO57" s="36"/>
      <c r="FP57" s="36"/>
      <c r="FQ57" s="36"/>
      <c r="FR57" s="36"/>
      <c r="FS57" s="36"/>
      <c r="FT57" s="36"/>
      <c r="FU57" s="36"/>
      <c r="FV57" s="36"/>
      <c r="FW57" s="36"/>
      <c r="FX57" s="36"/>
    </row>
    <row r="58" spans="1:180" s="20" customFormat="1" ht="13.5" customHeight="1">
      <c r="A58" s="15"/>
      <c r="B58" s="29" t="s">
        <v>45</v>
      </c>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2" t="s">
        <v>99</v>
      </c>
      <c r="AQ58" s="22"/>
      <c r="AR58" s="22"/>
      <c r="AS58" s="22"/>
      <c r="AT58" s="22"/>
      <c r="AU58" s="22"/>
      <c r="AV58" s="22"/>
      <c r="AW58" s="22"/>
      <c r="AX58" s="22"/>
      <c r="AY58" s="23" t="s">
        <v>25</v>
      </c>
      <c r="AZ58" s="23"/>
      <c r="BA58" s="23"/>
      <c r="BB58" s="23"/>
      <c r="BC58" s="23"/>
      <c r="BD58" s="23"/>
      <c r="BE58" s="23"/>
      <c r="BF58" s="23"/>
      <c r="BG58" s="23"/>
      <c r="BH58" s="23"/>
      <c r="BI58" s="23"/>
      <c r="BJ58" s="23"/>
      <c r="BK58" s="23"/>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5" t="s">
        <v>22</v>
      </c>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t="s">
        <v>22</v>
      </c>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t="s">
        <v>22</v>
      </c>
      <c r="EU58" s="25"/>
      <c r="EV58" s="25"/>
      <c r="EW58" s="25"/>
      <c r="EX58" s="25"/>
      <c r="EY58" s="25"/>
      <c r="EZ58" s="25"/>
      <c r="FA58" s="25"/>
      <c r="FB58" s="25"/>
      <c r="FC58" s="25"/>
      <c r="FD58" s="25"/>
      <c r="FE58" s="25"/>
      <c r="FL58" s="1"/>
      <c r="FM58" s="1"/>
      <c r="FN58" s="1"/>
      <c r="FO58" s="1"/>
      <c r="FP58" s="1"/>
      <c r="FQ58" s="1"/>
      <c r="FR58" s="1"/>
      <c r="FS58" s="1"/>
      <c r="FT58" s="1"/>
      <c r="FU58" s="1"/>
      <c r="FV58" s="1"/>
      <c r="FW58" s="1"/>
      <c r="FX58" s="1"/>
    </row>
    <row r="59" spans="1:180" s="20" customFormat="1" ht="13.5" customHeight="1">
      <c r="A59" s="40"/>
      <c r="B59" s="29" t="s">
        <v>28</v>
      </c>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2" t="s">
        <v>100</v>
      </c>
      <c r="AQ59" s="22"/>
      <c r="AR59" s="22"/>
      <c r="AS59" s="22"/>
      <c r="AT59" s="22"/>
      <c r="AU59" s="22"/>
      <c r="AV59" s="22"/>
      <c r="AW59" s="22"/>
      <c r="AX59" s="22"/>
      <c r="AY59" s="23" t="s">
        <v>30</v>
      </c>
      <c r="AZ59" s="23"/>
      <c r="BA59" s="23"/>
      <c r="BB59" s="23"/>
      <c r="BC59" s="23"/>
      <c r="BD59" s="23"/>
      <c r="BE59" s="23"/>
      <c r="BF59" s="23"/>
      <c r="BG59" s="23"/>
      <c r="BH59" s="23"/>
      <c r="BI59" s="23"/>
      <c r="BJ59" s="23"/>
      <c r="BK59" s="23"/>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19" t="s">
        <v>22</v>
      </c>
      <c r="CU59" s="19"/>
      <c r="CV59" s="19"/>
      <c r="CW59" s="19"/>
      <c r="CX59" s="19"/>
      <c r="CY59" s="19"/>
      <c r="CZ59" s="19"/>
      <c r="DA59" s="19"/>
      <c r="DB59" s="19"/>
      <c r="DC59" s="19"/>
      <c r="DD59" s="19"/>
      <c r="DE59" s="19"/>
      <c r="DF59" s="19"/>
      <c r="DG59" s="24">
        <f>EG59/926.977</f>
        <v>0</v>
      </c>
      <c r="DH59" s="24"/>
      <c r="DI59" s="24"/>
      <c r="DJ59" s="24"/>
      <c r="DK59" s="24"/>
      <c r="DL59" s="24"/>
      <c r="DM59" s="24"/>
      <c r="DN59" s="24"/>
      <c r="DO59" s="24"/>
      <c r="DP59" s="24"/>
      <c r="DQ59" s="24"/>
      <c r="DR59" s="24"/>
      <c r="DS59" s="24"/>
      <c r="DT59" s="19" t="s">
        <v>22</v>
      </c>
      <c r="DU59" s="19"/>
      <c r="DV59" s="19"/>
      <c r="DW59" s="19"/>
      <c r="DX59" s="19"/>
      <c r="DY59" s="19"/>
      <c r="DZ59" s="19"/>
      <c r="EA59" s="19"/>
      <c r="EB59" s="19"/>
      <c r="EC59" s="19"/>
      <c r="ED59" s="19"/>
      <c r="EE59" s="19"/>
      <c r="EF59" s="19"/>
      <c r="EG59" s="24">
        <v>0</v>
      </c>
      <c r="EH59" s="24"/>
      <c r="EI59" s="24"/>
      <c r="EJ59" s="24"/>
      <c r="EK59" s="24"/>
      <c r="EL59" s="24"/>
      <c r="EM59" s="24"/>
      <c r="EN59" s="24"/>
      <c r="EO59" s="24"/>
      <c r="EP59" s="24"/>
      <c r="EQ59" s="24"/>
      <c r="ER59" s="24"/>
      <c r="ES59" s="24"/>
      <c r="ET59" s="19" t="s">
        <v>22</v>
      </c>
      <c r="EU59" s="19"/>
      <c r="EV59" s="19"/>
      <c r="EW59" s="19"/>
      <c r="EX59" s="19"/>
      <c r="EY59" s="19"/>
      <c r="EZ59" s="19"/>
      <c r="FA59" s="19"/>
      <c r="FB59" s="19"/>
      <c r="FC59" s="19"/>
      <c r="FD59" s="19"/>
      <c r="FE59" s="19"/>
      <c r="FL59" s="4"/>
      <c r="FM59" s="4"/>
      <c r="FN59" s="4"/>
      <c r="FO59" s="4"/>
      <c r="FP59" s="4"/>
      <c r="FQ59" s="4"/>
      <c r="FR59" s="4"/>
      <c r="FS59" s="4"/>
      <c r="FT59" s="4"/>
      <c r="FU59" s="4"/>
      <c r="FV59" s="4"/>
      <c r="FW59" s="4"/>
      <c r="FX59" s="4"/>
    </row>
    <row r="60" spans="1:180" s="20" customFormat="1" ht="30" customHeight="1">
      <c r="A60" s="40"/>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2" t="s">
        <v>101</v>
      </c>
      <c r="AQ60" s="22"/>
      <c r="AR60" s="22"/>
      <c r="AS60" s="22"/>
      <c r="AT60" s="22"/>
      <c r="AU60" s="22"/>
      <c r="AV60" s="22"/>
      <c r="AW60" s="22"/>
      <c r="AX60" s="22"/>
      <c r="AY60" s="41" t="s">
        <v>71</v>
      </c>
      <c r="AZ60" s="41"/>
      <c r="BA60" s="41"/>
      <c r="BB60" s="41"/>
      <c r="BC60" s="41"/>
      <c r="BD60" s="41"/>
      <c r="BE60" s="41"/>
      <c r="BF60" s="41"/>
      <c r="BG60" s="41"/>
      <c r="BH60" s="41"/>
      <c r="BI60" s="41"/>
      <c r="BJ60" s="41"/>
      <c r="BK60" s="41"/>
      <c r="BL60" s="42"/>
      <c r="BM60" s="42"/>
      <c r="BN60" s="42"/>
      <c r="BO60" s="42"/>
      <c r="BP60" s="42"/>
      <c r="BQ60" s="42"/>
      <c r="BR60" s="42"/>
      <c r="BS60" s="42"/>
      <c r="BT60" s="42"/>
      <c r="BU60" s="42"/>
      <c r="BV60" s="42"/>
      <c r="BW60" s="42"/>
      <c r="BX60" s="42"/>
      <c r="BY60" s="42"/>
      <c r="BZ60" s="42"/>
      <c r="CA60" s="42"/>
      <c r="CB60" s="42"/>
      <c r="CC60" s="42"/>
      <c r="CD60" s="42"/>
      <c r="CE60" s="42"/>
      <c r="CF60" s="22"/>
      <c r="CG60" s="22"/>
      <c r="CH60" s="22"/>
      <c r="CI60" s="22"/>
      <c r="CJ60" s="22"/>
      <c r="CK60" s="22"/>
      <c r="CL60" s="22"/>
      <c r="CM60" s="22"/>
      <c r="CN60" s="22"/>
      <c r="CO60" s="22"/>
      <c r="CP60" s="22"/>
      <c r="CQ60" s="22"/>
      <c r="CR60" s="22"/>
      <c r="CS60" s="22"/>
      <c r="CT60" s="25"/>
      <c r="CU60" s="25"/>
      <c r="CV60" s="25"/>
      <c r="CW60" s="25"/>
      <c r="CX60" s="25"/>
      <c r="CY60" s="25"/>
      <c r="CZ60" s="25"/>
      <c r="DA60" s="25"/>
      <c r="DB60" s="25"/>
      <c r="DC60" s="25"/>
      <c r="DD60" s="25"/>
      <c r="DE60" s="25"/>
      <c r="DF60" s="25"/>
      <c r="DG60" s="24">
        <f>EG60/926.977</f>
        <v>0</v>
      </c>
      <c r="DH60" s="24"/>
      <c r="DI60" s="24"/>
      <c r="DJ60" s="24"/>
      <c r="DK60" s="24"/>
      <c r="DL60" s="24"/>
      <c r="DM60" s="24"/>
      <c r="DN60" s="24"/>
      <c r="DO60" s="24"/>
      <c r="DP60" s="24"/>
      <c r="DQ60" s="24"/>
      <c r="DR60" s="24"/>
      <c r="DS60" s="24"/>
      <c r="DT60" s="25"/>
      <c r="DU60" s="25"/>
      <c r="DV60" s="25"/>
      <c r="DW60" s="25"/>
      <c r="DX60" s="25"/>
      <c r="DY60" s="25"/>
      <c r="DZ60" s="25"/>
      <c r="EA60" s="25"/>
      <c r="EB60" s="25"/>
      <c r="EC60" s="25"/>
      <c r="ED60" s="25"/>
      <c r="EE60" s="25"/>
      <c r="EF60" s="25"/>
      <c r="EG60" s="24">
        <v>0</v>
      </c>
      <c r="EH60" s="24"/>
      <c r="EI60" s="24"/>
      <c r="EJ60" s="24"/>
      <c r="EK60" s="24"/>
      <c r="EL60" s="24"/>
      <c r="EM60" s="24"/>
      <c r="EN60" s="24"/>
      <c r="EO60" s="24"/>
      <c r="EP60" s="24"/>
      <c r="EQ60" s="24"/>
      <c r="ER60" s="24"/>
      <c r="ES60" s="24"/>
      <c r="ET60" s="25"/>
      <c r="EU60" s="25"/>
      <c r="EV60" s="25"/>
      <c r="EW60" s="25"/>
      <c r="EX60" s="25"/>
      <c r="EY60" s="25"/>
      <c r="EZ60" s="25"/>
      <c r="FA60" s="25"/>
      <c r="FB60" s="25"/>
      <c r="FC60" s="25"/>
      <c r="FD60" s="25"/>
      <c r="FE60" s="25"/>
      <c r="FL60" s="1"/>
      <c r="FM60" s="1"/>
      <c r="FN60" s="1"/>
      <c r="FO60" s="1"/>
      <c r="FP60" s="1"/>
      <c r="FQ60" s="1"/>
      <c r="FR60" s="1"/>
      <c r="FS60" s="1"/>
      <c r="FT60" s="1"/>
      <c r="FU60" s="1"/>
      <c r="FV60" s="1"/>
      <c r="FW60" s="1"/>
      <c r="FX60" s="1"/>
    </row>
    <row r="61" spans="1:180" s="20" customFormat="1" ht="36" customHeight="1">
      <c r="A61" s="40"/>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2" t="s">
        <v>102</v>
      </c>
      <c r="AQ61" s="22"/>
      <c r="AR61" s="22"/>
      <c r="AS61" s="22"/>
      <c r="AT61" s="22"/>
      <c r="AU61" s="22"/>
      <c r="AV61" s="22"/>
      <c r="AW61" s="22"/>
      <c r="AX61" s="22"/>
      <c r="AY61" s="41" t="s">
        <v>73</v>
      </c>
      <c r="AZ61" s="41"/>
      <c r="BA61" s="41"/>
      <c r="BB61" s="41"/>
      <c r="BC61" s="41"/>
      <c r="BD61" s="41"/>
      <c r="BE61" s="41"/>
      <c r="BF61" s="41"/>
      <c r="BG61" s="41"/>
      <c r="BH61" s="41"/>
      <c r="BI61" s="41"/>
      <c r="BJ61" s="41"/>
      <c r="BK61" s="41"/>
      <c r="BL61" s="42"/>
      <c r="BM61" s="42"/>
      <c r="BN61" s="42"/>
      <c r="BO61" s="42"/>
      <c r="BP61" s="42"/>
      <c r="BQ61" s="42"/>
      <c r="BR61" s="42"/>
      <c r="BS61" s="42"/>
      <c r="BT61" s="42"/>
      <c r="BU61" s="42"/>
      <c r="BV61" s="42"/>
      <c r="BW61" s="42"/>
      <c r="BX61" s="42"/>
      <c r="BY61" s="42"/>
      <c r="BZ61" s="42"/>
      <c r="CA61" s="42"/>
      <c r="CB61" s="42"/>
      <c r="CC61" s="42"/>
      <c r="CD61" s="42"/>
      <c r="CE61" s="42"/>
      <c r="CF61" s="22"/>
      <c r="CG61" s="22"/>
      <c r="CH61" s="22"/>
      <c r="CI61" s="22"/>
      <c r="CJ61" s="22"/>
      <c r="CK61" s="22"/>
      <c r="CL61" s="22"/>
      <c r="CM61" s="22"/>
      <c r="CN61" s="22"/>
      <c r="CO61" s="22"/>
      <c r="CP61" s="22"/>
      <c r="CQ61" s="22"/>
      <c r="CR61" s="22"/>
      <c r="CS61" s="22"/>
      <c r="CT61" s="25"/>
      <c r="CU61" s="25"/>
      <c r="CV61" s="25"/>
      <c r="CW61" s="25"/>
      <c r="CX61" s="25"/>
      <c r="CY61" s="25"/>
      <c r="CZ61" s="25"/>
      <c r="DA61" s="25"/>
      <c r="DB61" s="25"/>
      <c r="DC61" s="25"/>
      <c r="DD61" s="25"/>
      <c r="DE61" s="25"/>
      <c r="DF61" s="25"/>
      <c r="DG61" s="24">
        <f>EG61/926.977</f>
        <v>0</v>
      </c>
      <c r="DH61" s="24"/>
      <c r="DI61" s="24"/>
      <c r="DJ61" s="24"/>
      <c r="DK61" s="24"/>
      <c r="DL61" s="24"/>
      <c r="DM61" s="24"/>
      <c r="DN61" s="24"/>
      <c r="DO61" s="24"/>
      <c r="DP61" s="24"/>
      <c r="DQ61" s="24"/>
      <c r="DR61" s="24"/>
      <c r="DS61" s="24"/>
      <c r="DT61" s="25"/>
      <c r="DU61" s="25"/>
      <c r="DV61" s="25"/>
      <c r="DW61" s="25"/>
      <c r="DX61" s="25"/>
      <c r="DY61" s="25"/>
      <c r="DZ61" s="25"/>
      <c r="EA61" s="25"/>
      <c r="EB61" s="25"/>
      <c r="EC61" s="25"/>
      <c r="ED61" s="25"/>
      <c r="EE61" s="25"/>
      <c r="EF61" s="25"/>
      <c r="EG61" s="24">
        <v>0</v>
      </c>
      <c r="EH61" s="24"/>
      <c r="EI61" s="24"/>
      <c r="EJ61" s="24"/>
      <c r="EK61" s="24"/>
      <c r="EL61" s="24"/>
      <c r="EM61" s="24"/>
      <c r="EN61" s="24"/>
      <c r="EO61" s="24"/>
      <c r="EP61" s="24"/>
      <c r="EQ61" s="24"/>
      <c r="ER61" s="24"/>
      <c r="ES61" s="24"/>
      <c r="ET61" s="25"/>
      <c r="EU61" s="25"/>
      <c r="EV61" s="25"/>
      <c r="EW61" s="25"/>
      <c r="EX61" s="25"/>
      <c r="EY61" s="25"/>
      <c r="EZ61" s="25"/>
      <c r="FA61" s="25"/>
      <c r="FB61" s="25"/>
      <c r="FC61" s="25"/>
      <c r="FD61" s="25"/>
      <c r="FE61" s="25"/>
      <c r="FL61" s="1"/>
      <c r="FM61" s="1"/>
      <c r="FN61" s="1"/>
      <c r="FO61" s="1"/>
      <c r="FP61" s="1"/>
      <c r="FQ61" s="1"/>
      <c r="FR61" s="1"/>
      <c r="FS61" s="1"/>
      <c r="FT61" s="1"/>
      <c r="FU61" s="1"/>
      <c r="FV61" s="1"/>
      <c r="FW61" s="1"/>
      <c r="FX61" s="1"/>
    </row>
    <row r="62" spans="1:180" s="20" customFormat="1" ht="13.5" customHeight="1">
      <c r="A62" s="40"/>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2" t="s">
        <v>103</v>
      </c>
      <c r="AQ62" s="22"/>
      <c r="AR62" s="22"/>
      <c r="AS62" s="22"/>
      <c r="AT62" s="22"/>
      <c r="AU62" s="22"/>
      <c r="AV62" s="22"/>
      <c r="AW62" s="22"/>
      <c r="AX62" s="22"/>
      <c r="AY62" s="43" t="s">
        <v>75</v>
      </c>
      <c r="AZ62" s="43"/>
      <c r="BA62" s="43"/>
      <c r="BB62" s="43"/>
      <c r="BC62" s="43"/>
      <c r="BD62" s="43"/>
      <c r="BE62" s="43"/>
      <c r="BF62" s="43"/>
      <c r="BG62" s="43"/>
      <c r="BH62" s="43"/>
      <c r="BI62" s="43"/>
      <c r="BJ62" s="43"/>
      <c r="BK62" s="43"/>
      <c r="BL62" s="42"/>
      <c r="BM62" s="42"/>
      <c r="BN62" s="42"/>
      <c r="BO62" s="42"/>
      <c r="BP62" s="42"/>
      <c r="BQ62" s="42"/>
      <c r="BR62" s="42"/>
      <c r="BS62" s="42"/>
      <c r="BT62" s="42"/>
      <c r="BU62" s="42"/>
      <c r="BV62" s="42"/>
      <c r="BW62" s="42"/>
      <c r="BX62" s="42"/>
      <c r="BY62" s="42"/>
      <c r="BZ62" s="42"/>
      <c r="CA62" s="42"/>
      <c r="CB62" s="42"/>
      <c r="CC62" s="42"/>
      <c r="CD62" s="42"/>
      <c r="CE62" s="42"/>
      <c r="CF62" s="22"/>
      <c r="CG62" s="22"/>
      <c r="CH62" s="22"/>
      <c r="CI62" s="22"/>
      <c r="CJ62" s="22"/>
      <c r="CK62" s="22"/>
      <c r="CL62" s="22"/>
      <c r="CM62" s="22"/>
      <c r="CN62" s="22"/>
      <c r="CO62" s="22"/>
      <c r="CP62" s="22"/>
      <c r="CQ62" s="22"/>
      <c r="CR62" s="22"/>
      <c r="CS62" s="22"/>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L62" s="1"/>
      <c r="FM62" s="1"/>
      <c r="FN62" s="1"/>
      <c r="FO62" s="1"/>
      <c r="FP62" s="1"/>
      <c r="FQ62" s="1"/>
      <c r="FR62" s="1"/>
      <c r="FS62" s="1"/>
      <c r="FT62" s="1"/>
      <c r="FU62" s="1"/>
      <c r="FV62" s="1"/>
      <c r="FW62" s="1"/>
      <c r="FX62" s="1"/>
    </row>
    <row r="63" spans="1:180" s="20" customFormat="1" ht="13.5" customHeight="1">
      <c r="A63" s="15"/>
      <c r="B63" s="29" t="s">
        <v>33</v>
      </c>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2" t="s">
        <v>104</v>
      </c>
      <c r="AQ63" s="22"/>
      <c r="AR63" s="22"/>
      <c r="AS63" s="22"/>
      <c r="AT63" s="22"/>
      <c r="AU63" s="22"/>
      <c r="AV63" s="22"/>
      <c r="AW63" s="22"/>
      <c r="AX63" s="22"/>
      <c r="AY63" s="23" t="s">
        <v>35</v>
      </c>
      <c r="AZ63" s="23"/>
      <c r="BA63" s="23"/>
      <c r="BB63" s="23"/>
      <c r="BC63" s="23"/>
      <c r="BD63" s="23"/>
      <c r="BE63" s="23"/>
      <c r="BF63" s="23"/>
      <c r="BG63" s="23"/>
      <c r="BH63" s="23"/>
      <c r="BI63" s="23"/>
      <c r="BJ63" s="23"/>
      <c r="BK63" s="23"/>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19" t="s">
        <v>22</v>
      </c>
      <c r="CU63" s="19"/>
      <c r="CV63" s="19"/>
      <c r="CW63" s="19"/>
      <c r="CX63" s="19"/>
      <c r="CY63" s="19"/>
      <c r="CZ63" s="19"/>
      <c r="DA63" s="19"/>
      <c r="DB63" s="19"/>
      <c r="DC63" s="19"/>
      <c r="DD63" s="19"/>
      <c r="DE63" s="19"/>
      <c r="DF63" s="19"/>
      <c r="DG63" s="25"/>
      <c r="DH63" s="25"/>
      <c r="DI63" s="25"/>
      <c r="DJ63" s="25"/>
      <c r="DK63" s="25"/>
      <c r="DL63" s="25"/>
      <c r="DM63" s="25"/>
      <c r="DN63" s="25"/>
      <c r="DO63" s="25"/>
      <c r="DP63" s="25"/>
      <c r="DQ63" s="25"/>
      <c r="DR63" s="25"/>
      <c r="DS63" s="25"/>
      <c r="DT63" s="19" t="s">
        <v>22</v>
      </c>
      <c r="DU63" s="19"/>
      <c r="DV63" s="19"/>
      <c r="DW63" s="19"/>
      <c r="DX63" s="19"/>
      <c r="DY63" s="19"/>
      <c r="DZ63" s="19"/>
      <c r="EA63" s="19"/>
      <c r="EB63" s="19"/>
      <c r="EC63" s="19"/>
      <c r="ED63" s="19"/>
      <c r="EE63" s="19"/>
      <c r="EF63" s="19"/>
      <c r="EG63" s="25"/>
      <c r="EH63" s="25"/>
      <c r="EI63" s="25"/>
      <c r="EJ63" s="25"/>
      <c r="EK63" s="25"/>
      <c r="EL63" s="25"/>
      <c r="EM63" s="25"/>
      <c r="EN63" s="25"/>
      <c r="EO63" s="25"/>
      <c r="EP63" s="25"/>
      <c r="EQ63" s="25"/>
      <c r="ER63" s="25"/>
      <c r="ES63" s="25"/>
      <c r="ET63" s="19" t="s">
        <v>22</v>
      </c>
      <c r="EU63" s="19"/>
      <c r="EV63" s="19"/>
      <c r="EW63" s="19"/>
      <c r="EX63" s="19"/>
      <c r="EY63" s="19"/>
      <c r="EZ63" s="19"/>
      <c r="FA63" s="19"/>
      <c r="FB63" s="19"/>
      <c r="FC63" s="19"/>
      <c r="FD63" s="19"/>
      <c r="FE63" s="19"/>
      <c r="FL63" s="1"/>
      <c r="FM63" s="1"/>
      <c r="FN63" s="1"/>
      <c r="FO63" s="1"/>
      <c r="FP63" s="1"/>
      <c r="FQ63" s="1"/>
      <c r="FR63" s="1"/>
      <c r="FS63" s="1"/>
      <c r="FT63" s="1"/>
      <c r="FU63" s="1"/>
      <c r="FV63" s="1"/>
      <c r="FW63" s="1"/>
      <c r="FX63" s="1"/>
    </row>
    <row r="64" spans="1:180" s="20" customFormat="1" ht="27" customHeight="1">
      <c r="A64" s="15"/>
      <c r="B64" s="29" t="s">
        <v>38</v>
      </c>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2" t="s">
        <v>105</v>
      </c>
      <c r="AQ64" s="22"/>
      <c r="AR64" s="22"/>
      <c r="AS64" s="22"/>
      <c r="AT64" s="22"/>
      <c r="AU64" s="22"/>
      <c r="AV64" s="22"/>
      <c r="AW64" s="22"/>
      <c r="AX64" s="22"/>
      <c r="AY64" s="30" t="s">
        <v>40</v>
      </c>
      <c r="AZ64" s="30"/>
      <c r="BA64" s="30"/>
      <c r="BB64" s="30"/>
      <c r="BC64" s="30"/>
      <c r="BD64" s="30"/>
      <c r="BE64" s="30"/>
      <c r="BF64" s="30"/>
      <c r="BG64" s="30"/>
      <c r="BH64" s="30"/>
      <c r="BI64" s="30"/>
      <c r="BJ64" s="30"/>
      <c r="BK64" s="30"/>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19" t="s">
        <v>22</v>
      </c>
      <c r="CU64" s="19"/>
      <c r="CV64" s="19"/>
      <c r="CW64" s="19"/>
      <c r="CX64" s="19"/>
      <c r="CY64" s="19"/>
      <c r="CZ64" s="19"/>
      <c r="DA64" s="19"/>
      <c r="DB64" s="19"/>
      <c r="DC64" s="19"/>
      <c r="DD64" s="19"/>
      <c r="DE64" s="19"/>
      <c r="DF64" s="19"/>
      <c r="DG64" s="25"/>
      <c r="DH64" s="25"/>
      <c r="DI64" s="25"/>
      <c r="DJ64" s="25"/>
      <c r="DK64" s="25"/>
      <c r="DL64" s="25"/>
      <c r="DM64" s="25"/>
      <c r="DN64" s="25"/>
      <c r="DO64" s="25"/>
      <c r="DP64" s="25"/>
      <c r="DQ64" s="25"/>
      <c r="DR64" s="25"/>
      <c r="DS64" s="25"/>
      <c r="DT64" s="19" t="s">
        <v>22</v>
      </c>
      <c r="DU64" s="19"/>
      <c r="DV64" s="19"/>
      <c r="DW64" s="19"/>
      <c r="DX64" s="19"/>
      <c r="DY64" s="19"/>
      <c r="DZ64" s="19"/>
      <c r="EA64" s="19"/>
      <c r="EB64" s="19"/>
      <c r="EC64" s="19"/>
      <c r="ED64" s="19"/>
      <c r="EE64" s="19"/>
      <c r="EF64" s="19"/>
      <c r="EG64" s="25"/>
      <c r="EH64" s="25"/>
      <c r="EI64" s="25"/>
      <c r="EJ64" s="25"/>
      <c r="EK64" s="25"/>
      <c r="EL64" s="25"/>
      <c r="EM64" s="25"/>
      <c r="EN64" s="25"/>
      <c r="EO64" s="25"/>
      <c r="EP64" s="25"/>
      <c r="EQ64" s="25"/>
      <c r="ER64" s="25"/>
      <c r="ES64" s="25"/>
      <c r="ET64" s="19" t="s">
        <v>22</v>
      </c>
      <c r="EU64" s="19"/>
      <c r="EV64" s="19"/>
      <c r="EW64" s="19"/>
      <c r="EX64" s="19"/>
      <c r="EY64" s="19"/>
      <c r="EZ64" s="19"/>
      <c r="FA64" s="19"/>
      <c r="FB64" s="19"/>
      <c r="FC64" s="19"/>
      <c r="FD64" s="19"/>
      <c r="FE64" s="19"/>
      <c r="FL64" s="1"/>
      <c r="FM64" s="1"/>
      <c r="FN64" s="1"/>
      <c r="FO64" s="1"/>
      <c r="FP64" s="1"/>
      <c r="FQ64" s="1"/>
      <c r="FR64" s="1"/>
      <c r="FS64" s="1"/>
      <c r="FT64" s="1"/>
      <c r="FU64" s="1"/>
      <c r="FV64" s="1"/>
      <c r="FW64" s="1"/>
      <c r="FX64" s="1"/>
    </row>
    <row r="65" spans="1:180" s="36" customFormat="1" ht="13.5" customHeight="1">
      <c r="A65" s="32"/>
      <c r="B65" s="33" t="s">
        <v>106</v>
      </c>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17" t="s">
        <v>107</v>
      </c>
      <c r="AQ65" s="17"/>
      <c r="AR65" s="17"/>
      <c r="AS65" s="17"/>
      <c r="AT65" s="17"/>
      <c r="AU65" s="17"/>
      <c r="AV65" s="17"/>
      <c r="AW65" s="17"/>
      <c r="AX65" s="17"/>
      <c r="AY65" s="17"/>
      <c r="AZ65" s="17"/>
      <c r="BA65" s="17"/>
      <c r="BB65" s="17"/>
      <c r="BC65" s="17"/>
      <c r="BD65" s="17"/>
      <c r="BE65" s="17"/>
      <c r="BF65" s="17"/>
      <c r="BG65" s="17"/>
      <c r="BH65" s="17"/>
      <c r="BI65" s="17"/>
      <c r="BJ65" s="17"/>
      <c r="BK65" s="17"/>
      <c r="BL65" s="17" t="s">
        <v>22</v>
      </c>
      <c r="BM65" s="17"/>
      <c r="BN65" s="17"/>
      <c r="BO65" s="17"/>
      <c r="BP65" s="17"/>
      <c r="BQ65" s="17"/>
      <c r="BR65" s="17"/>
      <c r="BS65" s="17"/>
      <c r="BT65" s="17"/>
      <c r="BU65" s="17"/>
      <c r="BV65" s="17"/>
      <c r="BW65" s="17"/>
      <c r="BX65" s="17"/>
      <c r="BY65" s="17"/>
      <c r="BZ65" s="17"/>
      <c r="CA65" s="17"/>
      <c r="CB65" s="17"/>
      <c r="CC65" s="17"/>
      <c r="CD65" s="17"/>
      <c r="CE65" s="17"/>
      <c r="CF65" s="17" t="s">
        <v>22</v>
      </c>
      <c r="CG65" s="17"/>
      <c r="CH65" s="17"/>
      <c r="CI65" s="17"/>
      <c r="CJ65" s="17"/>
      <c r="CK65" s="17"/>
      <c r="CL65" s="17"/>
      <c r="CM65" s="17"/>
      <c r="CN65" s="17"/>
      <c r="CO65" s="17"/>
      <c r="CP65" s="17"/>
      <c r="CQ65" s="17"/>
      <c r="CR65" s="17"/>
      <c r="CS65" s="17"/>
      <c r="CT65" s="18">
        <f>CT35+CT22</f>
        <v>6030.59</v>
      </c>
      <c r="CU65" s="18"/>
      <c r="CV65" s="18"/>
      <c r="CW65" s="18"/>
      <c r="CX65" s="18"/>
      <c r="CY65" s="18"/>
      <c r="CZ65" s="18"/>
      <c r="DA65" s="18"/>
      <c r="DB65" s="18"/>
      <c r="DC65" s="18"/>
      <c r="DD65" s="18"/>
      <c r="DE65" s="18"/>
      <c r="DF65" s="18"/>
      <c r="DG65" s="18">
        <f>DG40</f>
        <v>13269.577716178503</v>
      </c>
      <c r="DH65" s="18"/>
      <c r="DI65" s="18"/>
      <c r="DJ65" s="18"/>
      <c r="DK65" s="18"/>
      <c r="DL65" s="18"/>
      <c r="DM65" s="18"/>
      <c r="DN65" s="18"/>
      <c r="DO65" s="18"/>
      <c r="DP65" s="18"/>
      <c r="DQ65" s="18"/>
      <c r="DR65" s="18"/>
      <c r="DS65" s="18"/>
      <c r="DT65" s="18">
        <f>DT35+DT22</f>
        <v>5366241.02</v>
      </c>
      <c r="DU65" s="18"/>
      <c r="DV65" s="18"/>
      <c r="DW65" s="18"/>
      <c r="DX65" s="18"/>
      <c r="DY65" s="18"/>
      <c r="DZ65" s="18"/>
      <c r="EA65" s="18"/>
      <c r="EB65" s="18"/>
      <c r="EC65" s="18"/>
      <c r="ED65" s="18"/>
      <c r="EE65" s="18"/>
      <c r="EF65" s="18"/>
      <c r="EG65" s="38">
        <f>EG40</f>
        <v>12300594.1</v>
      </c>
      <c r="EH65" s="38"/>
      <c r="EI65" s="38"/>
      <c r="EJ65" s="38"/>
      <c r="EK65" s="38"/>
      <c r="EL65" s="38"/>
      <c r="EM65" s="38"/>
      <c r="EN65" s="38"/>
      <c r="EO65" s="38"/>
      <c r="EP65" s="38"/>
      <c r="EQ65" s="38"/>
      <c r="ER65" s="38"/>
      <c r="ES65" s="38"/>
      <c r="ET65" s="19">
        <v>100</v>
      </c>
      <c r="EU65" s="19"/>
      <c r="EV65" s="19"/>
      <c r="EW65" s="19"/>
      <c r="EX65" s="19"/>
      <c r="EY65" s="19"/>
      <c r="EZ65" s="19"/>
      <c r="FA65" s="19"/>
      <c r="FB65" s="19"/>
      <c r="FC65" s="19"/>
      <c r="FD65" s="19"/>
      <c r="FE65" s="19"/>
      <c r="FL65" s="1"/>
      <c r="FM65" s="1"/>
      <c r="FN65" s="1"/>
      <c r="FO65" s="1"/>
      <c r="FP65" s="1"/>
      <c r="FQ65" s="1"/>
      <c r="FR65" s="1"/>
      <c r="FS65" s="1"/>
      <c r="FT65" s="1"/>
      <c r="FU65" s="1"/>
      <c r="FV65" s="1"/>
      <c r="FW65" s="1"/>
      <c r="FX65" s="1"/>
    </row>
    <row r="67" spans="1:256" s="45" customFormat="1" ht="26.25" customHeight="1">
      <c r="A67" s="45" t="s">
        <v>108</v>
      </c>
      <c r="FF67" s="4"/>
      <c r="FG67" s="4"/>
      <c r="FH67" s="4"/>
      <c r="FI67" s="4"/>
      <c r="FJ67" s="4"/>
      <c r="FK67" s="4"/>
      <c r="FL67" s="1"/>
      <c r="FM67" s="1"/>
      <c r="FN67" s="1"/>
      <c r="FO67" s="1"/>
      <c r="FP67" s="1"/>
      <c r="FQ67" s="1"/>
      <c r="FR67" s="1"/>
      <c r="FS67" s="1"/>
      <c r="FT67" s="1"/>
      <c r="FU67" s="1"/>
      <c r="FV67" s="1"/>
      <c r="FW67" s="1"/>
      <c r="FX67" s="1"/>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row>
    <row r="68" spans="1:256" s="46" customFormat="1" ht="27" customHeight="1">
      <c r="A68" s="46" t="s">
        <v>109</v>
      </c>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row>
    <row r="69" spans="1:256" s="47" customFormat="1" ht="15" customHeight="1">
      <c r="A69" s="47" t="s">
        <v>110</v>
      </c>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row>
    <row r="65536" ht="15" customHeight="1"/>
  </sheetData>
  <sheetProtection selectLockedCells="1" selectUnlockedCells="1"/>
  <mergeCells count="469">
    <mergeCell ref="BF1:EX1"/>
    <mergeCell ref="BD2:EX6"/>
    <mergeCell ref="BE7:GS7"/>
    <mergeCell ref="AO8:EY8"/>
    <mergeCell ref="BE9:EX9"/>
    <mergeCell ref="A14:FE14"/>
    <mergeCell ref="A15:FE15"/>
    <mergeCell ref="A16:FE16"/>
    <mergeCell ref="A18:AO20"/>
    <mergeCell ref="AP18:AX20"/>
    <mergeCell ref="AY18:BK20"/>
    <mergeCell ref="BL18:CE20"/>
    <mergeCell ref="CF18:CS20"/>
    <mergeCell ref="CT18:DS18"/>
    <mergeCell ref="DT18:FE18"/>
    <mergeCell ref="CT19:DS19"/>
    <mergeCell ref="DT19:ES19"/>
    <mergeCell ref="ET19:FE20"/>
    <mergeCell ref="CT20:DF20"/>
    <mergeCell ref="DG20:DS20"/>
    <mergeCell ref="DT20:EF20"/>
    <mergeCell ref="EG20:ES20"/>
    <mergeCell ref="A21:AO21"/>
    <mergeCell ref="AP21:AX21"/>
    <mergeCell ref="AY21:BK21"/>
    <mergeCell ref="BL21:CE21"/>
    <mergeCell ref="CF21:CS21"/>
    <mergeCell ref="CT21:DF21"/>
    <mergeCell ref="DG21:DS21"/>
    <mergeCell ref="DT21:EF21"/>
    <mergeCell ref="EG21:ES21"/>
    <mergeCell ref="ET21:FE21"/>
    <mergeCell ref="B22:AO22"/>
    <mergeCell ref="AP22:AX22"/>
    <mergeCell ref="AY22:BK22"/>
    <mergeCell ref="BL22:CE22"/>
    <mergeCell ref="CF22:CS22"/>
    <mergeCell ref="CT22:DF22"/>
    <mergeCell ref="DG22:DS22"/>
    <mergeCell ref="DT22:EF22"/>
    <mergeCell ref="EG22:ES22"/>
    <mergeCell ref="ET22:FE22"/>
    <mergeCell ref="B23:AO23"/>
    <mergeCell ref="AP23:AX23"/>
    <mergeCell ref="AY23:BK23"/>
    <mergeCell ref="BL23:CE23"/>
    <mergeCell ref="CF23:CS23"/>
    <mergeCell ref="CT23:DF23"/>
    <mergeCell ref="DG23:DS23"/>
    <mergeCell ref="DT23:EF23"/>
    <mergeCell ref="EG23:ES23"/>
    <mergeCell ref="ET23:FE23"/>
    <mergeCell ref="B24:AO24"/>
    <mergeCell ref="AP24:AX24"/>
    <mergeCell ref="AY24:BK24"/>
    <mergeCell ref="BL24:CE24"/>
    <mergeCell ref="CF24:CS24"/>
    <mergeCell ref="CT24:DF24"/>
    <mergeCell ref="DG24:DS24"/>
    <mergeCell ref="DT24:EF24"/>
    <mergeCell ref="EG24:ES24"/>
    <mergeCell ref="ET24:FE24"/>
    <mergeCell ref="B25:AO25"/>
    <mergeCell ref="AP25:AX25"/>
    <mergeCell ref="AY25:BK25"/>
    <mergeCell ref="BL25:CE25"/>
    <mergeCell ref="CF25:CS25"/>
    <mergeCell ref="CT25:DF25"/>
    <mergeCell ref="DG25:DS25"/>
    <mergeCell ref="DT25:EF25"/>
    <mergeCell ref="EG25:ES25"/>
    <mergeCell ref="ET25:FE25"/>
    <mergeCell ref="B26:AO26"/>
    <mergeCell ref="AP26:AX26"/>
    <mergeCell ref="AY26:BK26"/>
    <mergeCell ref="BL26:CE26"/>
    <mergeCell ref="CF26:CS26"/>
    <mergeCell ref="CT26:DF26"/>
    <mergeCell ref="DG26:DS26"/>
    <mergeCell ref="DT26:EF26"/>
    <mergeCell ref="EG26:ES26"/>
    <mergeCell ref="ET26:FE26"/>
    <mergeCell ref="B27:AO27"/>
    <mergeCell ref="AP27:AX27"/>
    <mergeCell ref="AY27:BK27"/>
    <mergeCell ref="BL27:CE27"/>
    <mergeCell ref="CF27:CS27"/>
    <mergeCell ref="CT27:DF27"/>
    <mergeCell ref="DG27:DS27"/>
    <mergeCell ref="DT27:EF27"/>
    <mergeCell ref="EG27:ES27"/>
    <mergeCell ref="ET27:FE27"/>
    <mergeCell ref="B28:AO28"/>
    <mergeCell ref="AP28:AX28"/>
    <mergeCell ref="AY28:BK28"/>
    <mergeCell ref="BL28:CE28"/>
    <mergeCell ref="CF28:CS28"/>
    <mergeCell ref="CT28:DF28"/>
    <mergeCell ref="DG28:DS28"/>
    <mergeCell ref="DT28:EF28"/>
    <mergeCell ref="EG28:ES28"/>
    <mergeCell ref="ET28:FE28"/>
    <mergeCell ref="B29:AO29"/>
    <mergeCell ref="AP29:AX29"/>
    <mergeCell ref="AY29:BK29"/>
    <mergeCell ref="BL29:CE29"/>
    <mergeCell ref="CF29:CS29"/>
    <mergeCell ref="CT29:DF29"/>
    <mergeCell ref="DG29:DS29"/>
    <mergeCell ref="DT29:EF29"/>
    <mergeCell ref="EG29:ES29"/>
    <mergeCell ref="ET29:FE29"/>
    <mergeCell ref="B30:AO30"/>
    <mergeCell ref="AP30:AX30"/>
    <mergeCell ref="AY30:BK30"/>
    <mergeCell ref="BL30:CE30"/>
    <mergeCell ref="CF30:CS30"/>
    <mergeCell ref="CT30:DF30"/>
    <mergeCell ref="DG30:DS30"/>
    <mergeCell ref="DT30:EF30"/>
    <mergeCell ref="EG30:ES30"/>
    <mergeCell ref="ET30:FE30"/>
    <mergeCell ref="B31:AO31"/>
    <mergeCell ref="AP31:AX31"/>
    <mergeCell ref="AY31:BK31"/>
    <mergeCell ref="BL31:CE31"/>
    <mergeCell ref="CF31:CS31"/>
    <mergeCell ref="CT31:DF31"/>
    <mergeCell ref="DG31:DS31"/>
    <mergeCell ref="DT31:EF31"/>
    <mergeCell ref="EG31:ES31"/>
    <mergeCell ref="ET31:FE31"/>
    <mergeCell ref="B32:AO32"/>
    <mergeCell ref="AP32:AX32"/>
    <mergeCell ref="AY32:BK32"/>
    <mergeCell ref="BL32:CE32"/>
    <mergeCell ref="CF32:CS32"/>
    <mergeCell ref="CT32:DF32"/>
    <mergeCell ref="DG32:DS32"/>
    <mergeCell ref="DT32:EF32"/>
    <mergeCell ref="EG32:ES32"/>
    <mergeCell ref="ET32:FE32"/>
    <mergeCell ref="B33:AO33"/>
    <mergeCell ref="AP33:AX33"/>
    <mergeCell ref="AY33:BK33"/>
    <mergeCell ref="BL33:CE33"/>
    <mergeCell ref="CF33:CS33"/>
    <mergeCell ref="CT33:DF33"/>
    <mergeCell ref="DG33:DS33"/>
    <mergeCell ref="DT33:EF33"/>
    <mergeCell ref="EG33:ES33"/>
    <mergeCell ref="ET33:FE33"/>
    <mergeCell ref="B34:AO34"/>
    <mergeCell ref="AP34:AX34"/>
    <mergeCell ref="AY34:BK34"/>
    <mergeCell ref="BL34:CE34"/>
    <mergeCell ref="CF34:CS34"/>
    <mergeCell ref="CT34:DF34"/>
    <mergeCell ref="DG34:DS34"/>
    <mergeCell ref="DT34:EF34"/>
    <mergeCell ref="EG34:ES34"/>
    <mergeCell ref="ET34:FE34"/>
    <mergeCell ref="B35:AO35"/>
    <mergeCell ref="AP35:AX35"/>
    <mergeCell ref="AY35:BK35"/>
    <mergeCell ref="BL35:CE35"/>
    <mergeCell ref="CF35:CS35"/>
    <mergeCell ref="CT35:DF35"/>
    <mergeCell ref="DG35:DS35"/>
    <mergeCell ref="DT35:EF35"/>
    <mergeCell ref="EG35:ES35"/>
    <mergeCell ref="ET35:FE35"/>
    <mergeCell ref="B36:AO36"/>
    <mergeCell ref="AP36:AX36"/>
    <mergeCell ref="AY36:BK36"/>
    <mergeCell ref="BL36:CE36"/>
    <mergeCell ref="CF36:CS36"/>
    <mergeCell ref="CT36:DF36"/>
    <mergeCell ref="DG36:DS36"/>
    <mergeCell ref="DT36:EF36"/>
    <mergeCell ref="EG36:ES36"/>
    <mergeCell ref="ET36:FE36"/>
    <mergeCell ref="B37:AO37"/>
    <mergeCell ref="AP37:AX37"/>
    <mergeCell ref="AY37:BK37"/>
    <mergeCell ref="BL37:CE37"/>
    <mergeCell ref="CF37:CS37"/>
    <mergeCell ref="CT37:DF37"/>
    <mergeCell ref="DG37:DS37"/>
    <mergeCell ref="DT37:EF37"/>
    <mergeCell ref="EG37:ES37"/>
    <mergeCell ref="ET37:FE37"/>
    <mergeCell ref="B38:AO38"/>
    <mergeCell ref="AP38:AX38"/>
    <mergeCell ref="AY38:BK38"/>
    <mergeCell ref="BL38:CE38"/>
    <mergeCell ref="CF38:CS38"/>
    <mergeCell ref="CT38:DF38"/>
    <mergeCell ref="DG38:DS38"/>
    <mergeCell ref="DT38:EF38"/>
    <mergeCell ref="EG38:ES38"/>
    <mergeCell ref="ET38:FE38"/>
    <mergeCell ref="B39:AO39"/>
    <mergeCell ref="AP39:AX39"/>
    <mergeCell ref="AY39:BK39"/>
    <mergeCell ref="BL39:CE39"/>
    <mergeCell ref="CF39:CS39"/>
    <mergeCell ref="CT39:DF39"/>
    <mergeCell ref="DG39:DS39"/>
    <mergeCell ref="DT39:EF39"/>
    <mergeCell ref="EG39:ES39"/>
    <mergeCell ref="ET39:FE39"/>
    <mergeCell ref="B40:AO40"/>
    <mergeCell ref="AP40:AX40"/>
    <mergeCell ref="AY40:BK40"/>
    <mergeCell ref="BL40:CE40"/>
    <mergeCell ref="CF40:CS40"/>
    <mergeCell ref="CT40:DF40"/>
    <mergeCell ref="DG40:DS40"/>
    <mergeCell ref="DT40:EF40"/>
    <mergeCell ref="EG40:ES40"/>
    <mergeCell ref="ET40:FE40"/>
    <mergeCell ref="B41:AO41"/>
    <mergeCell ref="AP41:AX41"/>
    <mergeCell ref="AY41:BK41"/>
    <mergeCell ref="BL41:CE41"/>
    <mergeCell ref="CF41:CS41"/>
    <mergeCell ref="CT41:DF41"/>
    <mergeCell ref="DG41:DS41"/>
    <mergeCell ref="DT41:EF41"/>
    <mergeCell ref="EG41:ES41"/>
    <mergeCell ref="ET41:FE41"/>
    <mergeCell ref="A42:A45"/>
    <mergeCell ref="B42:AO45"/>
    <mergeCell ref="AP42:AX42"/>
    <mergeCell ref="AY42:BK42"/>
    <mergeCell ref="BL42:CE42"/>
    <mergeCell ref="CF42:CS42"/>
    <mergeCell ref="CT42:DF42"/>
    <mergeCell ref="DG42:DS42"/>
    <mergeCell ref="DT42:EF42"/>
    <mergeCell ref="EG42:ES42"/>
    <mergeCell ref="ET42:FE42"/>
    <mergeCell ref="AP43:AX43"/>
    <mergeCell ref="AY43:BK43"/>
    <mergeCell ref="BL43:CE43"/>
    <mergeCell ref="CF43:CS43"/>
    <mergeCell ref="CT43:DF43"/>
    <mergeCell ref="DG43:DS43"/>
    <mergeCell ref="DT43:EF43"/>
    <mergeCell ref="EG43:ES43"/>
    <mergeCell ref="ET43:FE43"/>
    <mergeCell ref="AP44:AX44"/>
    <mergeCell ref="AY44:BK44"/>
    <mergeCell ref="BL44:CE44"/>
    <mergeCell ref="CF44:CS44"/>
    <mergeCell ref="CT44:DF44"/>
    <mergeCell ref="DG44:DS44"/>
    <mergeCell ref="DT44:EF44"/>
    <mergeCell ref="EG44:ES44"/>
    <mergeCell ref="ET44:FE44"/>
    <mergeCell ref="AP45:AX45"/>
    <mergeCell ref="AY45:BK45"/>
    <mergeCell ref="BL45:CE45"/>
    <mergeCell ref="CF45:CS45"/>
    <mergeCell ref="CT45:DF45"/>
    <mergeCell ref="DG45:DS45"/>
    <mergeCell ref="DT45:EF45"/>
    <mergeCell ref="EG45:ES45"/>
    <mergeCell ref="ET45:FE45"/>
    <mergeCell ref="B46:AO46"/>
    <mergeCell ref="AP46:AX46"/>
    <mergeCell ref="AY46:BK46"/>
    <mergeCell ref="BL46:CE46"/>
    <mergeCell ref="CF46:CS46"/>
    <mergeCell ref="CT46:DF46"/>
    <mergeCell ref="DG46:DS46"/>
    <mergeCell ref="DT46:EF46"/>
    <mergeCell ref="EG46:ES46"/>
    <mergeCell ref="ET46:FE46"/>
    <mergeCell ref="B47:AO47"/>
    <mergeCell ref="AP47:AX47"/>
    <mergeCell ref="AY47:BK47"/>
    <mergeCell ref="BL47:CE47"/>
    <mergeCell ref="CF47:CS47"/>
    <mergeCell ref="CT47:DF47"/>
    <mergeCell ref="DG47:DS47"/>
    <mergeCell ref="DT47:EF47"/>
    <mergeCell ref="EG47:ES47"/>
    <mergeCell ref="ET47:FE47"/>
    <mergeCell ref="B48:AO48"/>
    <mergeCell ref="AP48:AX48"/>
    <mergeCell ref="AY48:BK48"/>
    <mergeCell ref="BL48:CE48"/>
    <mergeCell ref="CF48:CS48"/>
    <mergeCell ref="CT48:DF48"/>
    <mergeCell ref="DG48:DS48"/>
    <mergeCell ref="DT48:EF48"/>
    <mergeCell ref="EG48:ES48"/>
    <mergeCell ref="ET48:FE48"/>
    <mergeCell ref="B49:AO49"/>
    <mergeCell ref="AP49:AX49"/>
    <mergeCell ref="AY49:BK49"/>
    <mergeCell ref="BL49:CE49"/>
    <mergeCell ref="CF49:CS49"/>
    <mergeCell ref="CT49:DF49"/>
    <mergeCell ref="DG49:DS49"/>
    <mergeCell ref="DT49:EF49"/>
    <mergeCell ref="EG49:ES49"/>
    <mergeCell ref="ET49:FE49"/>
    <mergeCell ref="B50:AO50"/>
    <mergeCell ref="AP50:AX50"/>
    <mergeCell ref="AY50:BK50"/>
    <mergeCell ref="BL50:CE50"/>
    <mergeCell ref="CF50:CS50"/>
    <mergeCell ref="CT50:DF50"/>
    <mergeCell ref="DG50:DS50"/>
    <mergeCell ref="DT50:EF50"/>
    <mergeCell ref="EG50:ES50"/>
    <mergeCell ref="ET50:FE50"/>
    <mergeCell ref="A51:A54"/>
    <mergeCell ref="B51:AO54"/>
    <mergeCell ref="AP51:AX51"/>
    <mergeCell ref="AY51:BK51"/>
    <mergeCell ref="BL51:CE51"/>
    <mergeCell ref="CF51:CS51"/>
    <mergeCell ref="CT51:DF51"/>
    <mergeCell ref="DG51:DS51"/>
    <mergeCell ref="DT51:EF51"/>
    <mergeCell ref="EG51:ES51"/>
    <mergeCell ref="ET51:FE51"/>
    <mergeCell ref="AP52:AX52"/>
    <mergeCell ref="AY52:BK52"/>
    <mergeCell ref="BL52:CE52"/>
    <mergeCell ref="CF52:CS52"/>
    <mergeCell ref="CT52:DF52"/>
    <mergeCell ref="DG52:DS52"/>
    <mergeCell ref="DT52:EF52"/>
    <mergeCell ref="EG52:ES52"/>
    <mergeCell ref="ET52:FE52"/>
    <mergeCell ref="AP53:AX53"/>
    <mergeCell ref="AY53:BK53"/>
    <mergeCell ref="BL53:CE53"/>
    <mergeCell ref="CF53:CS53"/>
    <mergeCell ref="CT53:DF53"/>
    <mergeCell ref="DG53:DS53"/>
    <mergeCell ref="DT53:EF53"/>
    <mergeCell ref="EG53:ES53"/>
    <mergeCell ref="ET53:FE53"/>
    <mergeCell ref="AP54:AX54"/>
    <mergeCell ref="AY54:BK54"/>
    <mergeCell ref="BL54:CE54"/>
    <mergeCell ref="CF54:CS54"/>
    <mergeCell ref="CT54:DF54"/>
    <mergeCell ref="DG54:DS54"/>
    <mergeCell ref="DT54:EF54"/>
    <mergeCell ref="EG54:ES54"/>
    <mergeCell ref="ET54:FE54"/>
    <mergeCell ref="B55:AO55"/>
    <mergeCell ref="AP55:AX55"/>
    <mergeCell ref="AY55:BK55"/>
    <mergeCell ref="BL55:CE55"/>
    <mergeCell ref="CF55:CS55"/>
    <mergeCell ref="CT55:DF55"/>
    <mergeCell ref="DG55:DS55"/>
    <mergeCell ref="DT55:EF55"/>
    <mergeCell ref="EG55:ES55"/>
    <mergeCell ref="ET55:FE55"/>
    <mergeCell ref="B56:AO56"/>
    <mergeCell ref="AP56:AX56"/>
    <mergeCell ref="AY56:BK56"/>
    <mergeCell ref="BL56:CE56"/>
    <mergeCell ref="CF56:CS56"/>
    <mergeCell ref="CT56:DF56"/>
    <mergeCell ref="DG56:DS56"/>
    <mergeCell ref="DT56:EF56"/>
    <mergeCell ref="EG56:ES56"/>
    <mergeCell ref="ET56:FE56"/>
    <mergeCell ref="B57:AO57"/>
    <mergeCell ref="AP57:AX57"/>
    <mergeCell ref="AY57:BK57"/>
    <mergeCell ref="BL57:CE57"/>
    <mergeCell ref="CF57:CS57"/>
    <mergeCell ref="CT57:DF57"/>
    <mergeCell ref="DG57:DS57"/>
    <mergeCell ref="DT57:EF57"/>
    <mergeCell ref="EG57:ES57"/>
    <mergeCell ref="ET57:FE57"/>
    <mergeCell ref="B58:AO58"/>
    <mergeCell ref="AP58:AX58"/>
    <mergeCell ref="AY58:BK58"/>
    <mergeCell ref="BL58:CE58"/>
    <mergeCell ref="CF58:CS58"/>
    <mergeCell ref="CT58:DF58"/>
    <mergeCell ref="DG58:DS58"/>
    <mergeCell ref="DT58:EF58"/>
    <mergeCell ref="EG58:ES58"/>
    <mergeCell ref="ET58:FE58"/>
    <mergeCell ref="A59:A62"/>
    <mergeCell ref="B59:AO62"/>
    <mergeCell ref="AP59:AX59"/>
    <mergeCell ref="AY59:BK59"/>
    <mergeCell ref="BL59:CE59"/>
    <mergeCell ref="CF59:CS59"/>
    <mergeCell ref="CT59:DF59"/>
    <mergeCell ref="DG59:DS59"/>
    <mergeCell ref="DT59:EF59"/>
    <mergeCell ref="EG59:ES59"/>
    <mergeCell ref="ET59:FE59"/>
    <mergeCell ref="AP60:AX60"/>
    <mergeCell ref="AY60:BK60"/>
    <mergeCell ref="BL60:CE60"/>
    <mergeCell ref="CF60:CS60"/>
    <mergeCell ref="CT60:DF60"/>
    <mergeCell ref="DG60:DS60"/>
    <mergeCell ref="DT60:EF60"/>
    <mergeCell ref="EG60:ES60"/>
    <mergeCell ref="ET60:FE60"/>
    <mergeCell ref="AP61:AX61"/>
    <mergeCell ref="AY61:BK61"/>
    <mergeCell ref="BL61:CE61"/>
    <mergeCell ref="CF61:CS61"/>
    <mergeCell ref="CT61:DF61"/>
    <mergeCell ref="DG61:DS61"/>
    <mergeCell ref="DT61:EF61"/>
    <mergeCell ref="EG61:ES61"/>
    <mergeCell ref="ET61:FE61"/>
    <mergeCell ref="AP62:AX62"/>
    <mergeCell ref="AY62:BK62"/>
    <mergeCell ref="BL62:CE62"/>
    <mergeCell ref="CF62:CS62"/>
    <mergeCell ref="CT62:DF62"/>
    <mergeCell ref="DG62:DS62"/>
    <mergeCell ref="DT62:EF62"/>
    <mergeCell ref="EG62:ES62"/>
    <mergeCell ref="ET62:FE62"/>
    <mergeCell ref="B63:AO63"/>
    <mergeCell ref="AP63:AX63"/>
    <mergeCell ref="AY63:BK63"/>
    <mergeCell ref="BL63:CE63"/>
    <mergeCell ref="CF63:CS63"/>
    <mergeCell ref="CT63:DF63"/>
    <mergeCell ref="DG63:DS63"/>
    <mergeCell ref="DT63:EF63"/>
    <mergeCell ref="EG63:ES63"/>
    <mergeCell ref="ET63:FE63"/>
    <mergeCell ref="B64:AO64"/>
    <mergeCell ref="AP64:AX64"/>
    <mergeCell ref="AY64:BK64"/>
    <mergeCell ref="BL64:CE64"/>
    <mergeCell ref="CF64:CS64"/>
    <mergeCell ref="CT64:DF64"/>
    <mergeCell ref="DG64:DS64"/>
    <mergeCell ref="DT64:EF64"/>
    <mergeCell ref="EG64:ES64"/>
    <mergeCell ref="ET64:FE64"/>
    <mergeCell ref="B65:AO65"/>
    <mergeCell ref="AP65:AX65"/>
    <mergeCell ref="AY65:BK65"/>
    <mergeCell ref="BL65:CE65"/>
    <mergeCell ref="CF65:CS65"/>
    <mergeCell ref="CT65:DF65"/>
    <mergeCell ref="DG65:DS65"/>
    <mergeCell ref="DT65:EF65"/>
    <mergeCell ref="EG65:ES65"/>
    <mergeCell ref="ET65:FE65"/>
    <mergeCell ref="A67:FE67"/>
    <mergeCell ref="A68:FE68"/>
    <mergeCell ref="A69:FE69"/>
  </mergeCells>
  <printOptions/>
  <pageMargins left="0.5902777777777778" right="0.5118055555555555" top="0.7875" bottom="0.39375" header="0.5118055555555555" footer="0.5118055555555555"/>
  <pageSetup fitToHeight="0" fitToWidth="1" horizontalDpi="300" verticalDpi="300" orientation="landscape" paperSize="9"/>
  <rowBreaks count="1" manualBreakCount="1">
    <brk id="5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alobov</dc:creator>
  <cp:keywords/>
  <dc:description/>
  <cp:lastModifiedBy>Olga Isakova</cp:lastModifiedBy>
  <cp:lastPrinted>2014-11-25T11:50:57Z</cp:lastPrinted>
  <dcterms:created xsi:type="dcterms:W3CDTF">2012-10-22T11:23:42Z</dcterms:created>
  <dcterms:modified xsi:type="dcterms:W3CDTF">2014-11-26T07:28:42Z</dcterms:modified>
  <cp:category/>
  <cp:version/>
  <cp:contentType/>
  <cp:contentStatus/>
  <cp:revision>6</cp:revision>
</cp:coreProperties>
</file>